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NATCAN_Projects\Kidney\13_State of the Nation Reports\6_Publication\"/>
    </mc:Choice>
  </mc:AlternateContent>
  <xr:revisionPtr revIDLastSave="0" documentId="8_{592C573A-9373-4E3D-80B6-904E62BCA96A}" xr6:coauthVersionLast="47" xr6:coauthVersionMax="47" xr10:uidLastSave="{00000000-0000-0000-0000-000000000000}"/>
  <workbookProtection workbookAlgorithmName="SHA-512" workbookHashValue="OxqPyEDfliuGNfm45FMq+IUSNRAV5KNVf6K38EAfhmlZHH4iJgsB19dW3HVEPg4Z3NZmd3lTVk9HCxkwsxGfiw==" workbookSaltValue="ZbvOXojlwFWDdJhCqkHy5g==" workbookSpinCount="100000" lockStructure="1"/>
  <bookViews>
    <workbookView xWindow="-120" yWindow="-120" windowWidth="29040" windowHeight="15840" firstSheet="1" activeTab="1" xr2:uid="{6BF28AAE-2AFA-4347-AD57-198EDE35CBCB}"/>
  </bookViews>
  <sheets>
    <sheet name="Lists" sheetId="41" state="hidden" r:id="rId1"/>
    <sheet name="Cover sheet" sheetId="36" r:id="rId2"/>
    <sheet name="Introduction" sheetId="45" r:id="rId3"/>
    <sheet name="Explanations" sheetId="44" r:id="rId4"/>
    <sheet name="Acknowledgements" sheetId="43" r:id="rId5"/>
    <sheet name="Data_Viewer_England" sheetId="40" r:id="rId6"/>
    <sheet name="Data_Viewer_Wales" sheetId="42" r:id="rId7"/>
    <sheet name="Data Tables - Table of Contents" sheetId="35" r:id="rId8"/>
    <sheet name="PI1_MDT_Trust_Results_ENG" sheetId="1" r:id="rId9"/>
    <sheet name="PI1_MDT_CA_Results_ENG" sheetId="2" r:id="rId10"/>
    <sheet name="PI1_MDT_Results_WALES" sheetId="3" r:id="rId11"/>
    <sheet name="PI2_Trial_Trust_Results_ENG" sheetId="5" r:id="rId12"/>
    <sheet name="PI2_Trial_CA_Results_ENG" sheetId="6" r:id="rId13"/>
    <sheet name="PI3_Biopsy_Trust_Results_ENG" sheetId="7" r:id="rId14"/>
    <sheet name="PI3_Biopsy_CA_Results_ENG" sheetId="8" r:id="rId15"/>
    <sheet name="PI4_RN_Trust_Results_ENG" sheetId="9" r:id="rId16"/>
    <sheet name="PI4_RN_CA_Results_ENG" sheetId="10" r:id="rId17"/>
    <sheet name="PI5_Surgery_Trust_Results_ENG" sheetId="11" r:id="rId18"/>
    <sheet name="PI5_Surgery_CA_Results_ENG" sheetId="13" r:id="rId19"/>
    <sheet name="PI5_Surgery_Results_WALES" sheetId="12" r:id="rId20"/>
    <sheet name="PI6_NSS_Trust_Results_ENG" sheetId="15" r:id="rId21"/>
    <sheet name="PI6_NSS_CA_Results_ENG" sheetId="14" r:id="rId22"/>
    <sheet name="PI7_M1_SACT_Trust_Results_ENG" sheetId="16" r:id="rId23"/>
    <sheet name="PI7_M1_SACT_CA_Results_ENG" sheetId="17" r:id="rId24"/>
    <sheet name="PI7_M1_SACT_Results_WALES" sheetId="18" r:id="rId25"/>
    <sheet name="PI8_SACT_Trust_Results_ENG" sheetId="19" r:id="rId26"/>
    <sheet name="PI8_SACT_CA_Results_ENG" sheetId="20" r:id="rId27"/>
    <sheet name="PI8_SACT_Results_WALES" sheetId="21" r:id="rId28"/>
    <sheet name="Figure 1 (ENG)" sheetId="22" r:id="rId29"/>
    <sheet name="Figure 2 (ENG)" sheetId="23" r:id="rId30"/>
    <sheet name="Figure 3 (ENG)" sheetId="24" r:id="rId31"/>
    <sheet name="Figure 4 (ENG)" sheetId="25" r:id="rId32"/>
    <sheet name="Figure 5 (ENG)" sheetId="26" r:id="rId33"/>
    <sheet name="Figure 6 (ENG)" sheetId="27" r:id="rId34"/>
    <sheet name="Figure 7 (ENG)" sheetId="28" r:id="rId35"/>
    <sheet name="Figure 8 (ENG)" sheetId="29" r:id="rId36"/>
    <sheet name="Figure 9 (WALES)" sheetId="30" r:id="rId37"/>
    <sheet name="Figure 10 (WALES)" sheetId="31" r:id="rId38"/>
    <sheet name="Figure A1 (ENG)" sheetId="33" r:id="rId39"/>
    <sheet name="Figure A2 (WALES)" sheetId="34" r:id="rId40"/>
    <sheet name="Data Quality Trust Level (ENG)" sheetId="37" r:id="rId41"/>
    <sheet name="Data Quality CA Level (ENG)" sheetId="38" r:id="rId42"/>
    <sheet name="Data Quality (WALES)" sheetId="39" r:id="rId43"/>
  </sheets>
  <externalReferences>
    <externalReference r:id="rId44"/>
    <externalReference r:id="rId45"/>
    <externalReference r:id="rId46"/>
    <externalReference r:id="rId47"/>
    <externalReference r:id="rId48"/>
  </externalReferences>
  <definedNames>
    <definedName name="_xlnm._FilterDatabase" localSheetId="4" hidden="1">Acknowledgements!$C$13:$C$17</definedName>
    <definedName name="aliance_dq_cols" localSheetId="4">[1]Lists!$B$29</definedName>
    <definedName name="aliance_dq_cols" localSheetId="3">[1]Lists!$B$29</definedName>
    <definedName name="aliance_dq_cols" localSheetId="2">[1]Lists!$B$29</definedName>
    <definedName name="aliance_dq_cols">[2]Lists!$B$28</definedName>
    <definedName name="aliance_dq_rows" localSheetId="4">[1]Lists!$B$28</definedName>
    <definedName name="aliance_dq_rows" localSheetId="3">[1]Lists!$B$28</definedName>
    <definedName name="aliance_dq_rows" localSheetId="2">[1]Lists!$B$28</definedName>
    <definedName name="aliance_dq_rows">[2]Lists!$B$27</definedName>
    <definedName name="aliance_dq_table" localSheetId="4">[1]Lists!$B$27</definedName>
    <definedName name="aliance_dq_table" localSheetId="3">[1]Lists!$B$27</definedName>
    <definedName name="aliance_dq_table" localSheetId="2">[1]Lists!$B$27</definedName>
    <definedName name="aliance_dq_table">[2]Lists!$B$26</definedName>
    <definedName name="aliance_ptc_cols" localSheetId="4">[1]Lists!$B$36</definedName>
    <definedName name="aliance_ptc_cols" localSheetId="3">[1]Lists!$B$36</definedName>
    <definedName name="aliance_ptc_cols" localSheetId="2">[1]Lists!$B$36</definedName>
    <definedName name="aliance_ptc_cols">[2]Lists!$B$35</definedName>
    <definedName name="aliance_ptc_rows" localSheetId="4">[1]Lists!$B$37</definedName>
    <definedName name="aliance_ptc_rows" localSheetId="3">[1]Lists!$B$37</definedName>
    <definedName name="aliance_ptc_rows" localSheetId="2">[1]Lists!$B$37</definedName>
    <definedName name="aliance_ptc_rows">[2]Lists!$B$36</definedName>
    <definedName name="aliance_ptc_table" localSheetId="4">[1]Lists!$B$35</definedName>
    <definedName name="aliance_ptc_table" localSheetId="3">[1]Lists!$B$35</definedName>
    <definedName name="aliance_ptc_table" localSheetId="2">[1]Lists!$B$35</definedName>
    <definedName name="aliance_ptc_table">[2]Lists!$B$34</definedName>
    <definedName name="alliance_dq_cols">[3]Lists!$B$31</definedName>
    <definedName name="alliance_dq_rows">[3]Lists!$B$30</definedName>
    <definedName name="alliance_dq_table">[3]Lists!$B$29</definedName>
    <definedName name="alliance_ptc_cols">[3]Lists!$B$38</definedName>
    <definedName name="alliance_ptc_rows">[3]Lists!$B$39</definedName>
    <definedName name="alliance_ptc_table">[3]Lists!$B$37</definedName>
    <definedName name="denom_missing" localSheetId="4">[1]Lists!$F$25</definedName>
    <definedName name="denom_missing" localSheetId="3">[1]Lists!$F$25</definedName>
    <definedName name="denom_missing" localSheetId="2">[1]Lists!$F$25</definedName>
    <definedName name="denom_missing">[2]Lists!$F$24</definedName>
    <definedName name="dq_cell_ref_matrix" localSheetId="1">[3]Lists!$C$9</definedName>
    <definedName name="dq_cell_ref_row_names" localSheetId="1">[3]Lists!$E$9</definedName>
    <definedName name="dq_cell_ref_table" localSheetId="4">[1]Lists!$B$9</definedName>
    <definedName name="dq_cell_ref_table" localSheetId="3">[1]Lists!$B$9</definedName>
    <definedName name="dq_cell_ref_table" localSheetId="2">[1]Lists!$B$9</definedName>
    <definedName name="dq_cell_ref_table">[2]Lists!$B$9</definedName>
    <definedName name="end_date_england" localSheetId="4">[1]Lists!$C$46</definedName>
    <definedName name="end_date_england" localSheetId="1">[3]Lists!$C$48</definedName>
    <definedName name="end_date_england" localSheetId="3">[1]Lists!$C$46</definedName>
    <definedName name="end_date_england" localSheetId="2">[1]Lists!$C$46</definedName>
    <definedName name="end_date_england">[2]Lists!$C$45</definedName>
    <definedName name="end_date_england_char">[3]Lists!$G$48</definedName>
    <definedName name="Figure_Xaxis_labels" localSheetId="4">[1]Lists!$A$51:$L$52</definedName>
    <definedName name="Figure_Xaxis_labels" localSheetId="3">[1]Lists!$A$51:$L$52</definedName>
    <definedName name="Figure_Xaxis_labels" localSheetId="2">[1]Lists!$A$51:$L$52</definedName>
    <definedName name="Figure_Xaxis_labels">[2]Lists!$A$50:$L$51</definedName>
    <definedName name="indic_cell_ref_col_names" localSheetId="4">[1]Lists!$F$28</definedName>
    <definedName name="indic_cell_ref_col_names" localSheetId="3">[1]Lists!$F$28</definedName>
    <definedName name="indic_cell_ref_col_names" localSheetId="2">[1]Lists!$F$28</definedName>
    <definedName name="indic_cell_ref_col_names">[2]Lists!$F$27</definedName>
    <definedName name="indic_cell_ref_matrix" localSheetId="4">[1]Lists!$F$27</definedName>
    <definedName name="indic_cell_ref_matrix" localSheetId="3">[1]Lists!$F$27</definedName>
    <definedName name="indic_cell_ref_matrix" localSheetId="2">[1]Lists!$F$27</definedName>
    <definedName name="indic_cell_ref_matrix">[2]Lists!$F$26</definedName>
    <definedName name="indic_cell_ref_row_names" localSheetId="4">[1]Lists!$F$29</definedName>
    <definedName name="indic_cell_ref_row_names" localSheetId="3">[1]Lists!$F$29</definedName>
    <definedName name="indic_cell_ref_row_names" localSheetId="2">[1]Lists!$F$29</definedName>
    <definedName name="indic_cell_ref_row_names">[2]Lists!$F$28</definedName>
    <definedName name="label_not_available" localSheetId="4">[4]data_staging!$F$28</definedName>
    <definedName name="label_not_available" localSheetId="3">[4]data_staging!$F$28</definedName>
    <definedName name="label_not_available" localSheetId="2">[4]data_staging!$F$28</definedName>
    <definedName name="label_not_available">[5]data_staging!$F$28</definedName>
    <definedName name="n_ca" localSheetId="4">[1]Lists!$C$56</definedName>
    <definedName name="n_ca" localSheetId="1">[3]Lists!$C$58</definedName>
    <definedName name="n_ca" localSheetId="3">[1]Lists!$C$56</definedName>
    <definedName name="n_ca" localSheetId="2">[1]Lists!$C$56</definedName>
    <definedName name="n_ca">[2]Lists!$C$55</definedName>
    <definedName name="n_trusts" localSheetId="4">[1]Lists!$B$56</definedName>
    <definedName name="n_trusts" localSheetId="1">[3]Lists!$B$58</definedName>
    <definedName name="n_trusts" localSheetId="3">[1]Lists!$B$56</definedName>
    <definedName name="n_trusts" localSheetId="2">[1]Lists!$B$56</definedName>
    <definedName name="n_trusts">[2]Lists!$B$55</definedName>
    <definedName name="n_trusts_in_CA" localSheetId="4">[1]Links!$F$8</definedName>
    <definedName name="n_trusts_in_CA" localSheetId="1">[3]Links!$F$8</definedName>
    <definedName name="n_trusts_in_CA" localSheetId="3">[1]Links!$F$8</definedName>
    <definedName name="n_trusts_in_CA" localSheetId="2">[1]Links!$F$8</definedName>
    <definedName name="n_trusts_in_CA">[2]Links!$F$8</definedName>
    <definedName name="national_dq_cols" localSheetId="4">[1]Lists!$B$31</definedName>
    <definedName name="national_dq_cols" localSheetId="1">[3]Lists!$B$33</definedName>
    <definedName name="national_dq_cols" localSheetId="3">[1]Lists!$B$31</definedName>
    <definedName name="national_dq_cols" localSheetId="2">[1]Lists!$B$31</definedName>
    <definedName name="national_dq_cols">[2]Lists!$B$30</definedName>
    <definedName name="national_ptc_cols" localSheetId="4">[1]Lists!$B$39</definedName>
    <definedName name="national_ptc_cols" localSheetId="1">[3]Lists!$B$41</definedName>
    <definedName name="national_ptc_cols" localSheetId="3">[1]Lists!$B$39</definedName>
    <definedName name="national_ptc_cols" localSheetId="2">[1]Lists!$B$39</definedName>
    <definedName name="national_ptc_cols">[2]Lists!$B$38</definedName>
    <definedName name="national_ptc_row" localSheetId="4">[1]Lists!$B$38</definedName>
    <definedName name="national_ptc_row" localSheetId="1">[3]Lists!$B$40</definedName>
    <definedName name="national_ptc_row" localSheetId="3">[1]Lists!$B$38</definedName>
    <definedName name="national_ptc_row" localSheetId="2">[1]Lists!$B$38</definedName>
    <definedName name="national_ptc_row">[2]Lists!$B$37</definedName>
    <definedName name="publication_quarter" localSheetId="4">[4]lists!$D$24</definedName>
    <definedName name="publication_quarter" localSheetId="1">[3]Lists!#REF!</definedName>
    <definedName name="publication_quarter" localSheetId="3">[4]lists!$D$24</definedName>
    <definedName name="publication_quarter" localSheetId="2">[4]lists!$D$24</definedName>
    <definedName name="publication_year" localSheetId="4">[4]lists!$C$24</definedName>
    <definedName name="publication_year" localSheetId="3">[4]lists!$C$24</definedName>
    <definedName name="publication_year" localSheetId="2">[4]lists!$C$24</definedName>
    <definedName name="selected_dq_datasource_l" localSheetId="4">[1]Links!$H$26</definedName>
    <definedName name="selected_dq_datasource_l" localSheetId="3">[1]Links!$H$26</definedName>
    <definedName name="selected_dq_datasource_l" localSheetId="2">[1]Links!$H$26</definedName>
    <definedName name="selected_dq_datasource_l">[2]Links!$H$26</definedName>
    <definedName name="selected_dq_datasource_xc" localSheetId="4">[1]Links!$H$22</definedName>
    <definedName name="selected_dq_datasource_xc" localSheetId="1">[3]Links!$H$22</definedName>
    <definedName name="selected_dq_datasource_xc" localSheetId="3">[1]Links!$H$22</definedName>
    <definedName name="selected_dq_datasource_xc" localSheetId="2">[1]Links!$H$22</definedName>
    <definedName name="selected_dq_datasource_xc">[2]Links!$H$22</definedName>
    <definedName name="selected_dq_datavar_l" localSheetId="4">[1]Links!$I$26</definedName>
    <definedName name="selected_dq_datavar_l" localSheetId="3">[1]Links!$I$26</definedName>
    <definedName name="selected_dq_datavar_l" localSheetId="2">[1]Links!$I$26</definedName>
    <definedName name="selected_dq_datavar_l">[2]Links!$I$26</definedName>
    <definedName name="selected_dq_datavar_xc" localSheetId="4">[1]Links!$I$22</definedName>
    <definedName name="selected_dq_datavar_xc" localSheetId="1">[3]Links!$I$22</definedName>
    <definedName name="selected_dq_datavar_xc" localSheetId="3">[1]Links!$I$22</definedName>
    <definedName name="selected_dq_datavar_xc" localSheetId="2">[1]Links!$I$22</definedName>
    <definedName name="selected_dq_datavar_xc">[2]Links!$I$22</definedName>
    <definedName name="selected_dq_denom_xc" localSheetId="4">[1]Links!$E$22</definedName>
    <definedName name="selected_dq_denom_xc" localSheetId="1">[3]Links!$E$22</definedName>
    <definedName name="selected_dq_denom_xc" localSheetId="3">[1]Links!$E$22</definedName>
    <definedName name="selected_dq_denom_xc" localSheetId="2">[1]Links!$E$22</definedName>
    <definedName name="selected_dq_denom_xc">[2]Links!$E$22</definedName>
    <definedName name="selected_dq_denomdescr_l" localSheetId="4">[1]Links!$G$26</definedName>
    <definedName name="selected_dq_denomdescr_l" localSheetId="3">[1]Links!$G$26</definedName>
    <definedName name="selected_dq_denomdescr_l" localSheetId="2">[1]Links!$G$26</definedName>
    <definedName name="selected_dq_denomdescr_l">[2]Links!$G$26</definedName>
    <definedName name="selected_dq_denomdescr_xc" localSheetId="4">[1]Links!$G$22</definedName>
    <definedName name="selected_dq_denomdescr_xc" localSheetId="1">[3]Links!$G$22</definedName>
    <definedName name="selected_dq_denomdescr_xc" localSheetId="3">[1]Links!$G$22</definedName>
    <definedName name="selected_dq_denomdescr_xc" localSheetId="2">[1]Links!$G$22</definedName>
    <definedName name="selected_dq_denomdescr_xc">[2]Links!$G$22</definedName>
    <definedName name="selected_dq_descr_l" localSheetId="4">[1]Links!$B$26</definedName>
    <definedName name="selected_dq_descr_l" localSheetId="3">[1]Links!$B$26</definedName>
    <definedName name="selected_dq_descr_l" localSheetId="2">[1]Links!$B$26</definedName>
    <definedName name="selected_dq_descr_l">[2]Links!$B$26</definedName>
    <definedName name="selected_dq_descr_xc" localSheetId="4">[1]Links!$B$22</definedName>
    <definedName name="selected_dq_descr_xc" localSheetId="1">[3]Links!$B$22</definedName>
    <definedName name="selected_dq_descr_xc" localSheetId="3">[1]Links!$B$22</definedName>
    <definedName name="selected_dq_descr_xc" localSheetId="2">[1]Links!$B$22</definedName>
    <definedName name="selected_dq_descr_xc">[2]Links!$B$22</definedName>
    <definedName name="selected_dq_name_l" localSheetId="4">[1]Links!$C$26</definedName>
    <definedName name="selected_dq_name_l" localSheetId="3">[1]Links!$C$26</definedName>
    <definedName name="selected_dq_name_l" localSheetId="2">[1]Links!$C$26</definedName>
    <definedName name="selected_dq_name_l">[2]Links!$C$26</definedName>
    <definedName name="selected_dq_name_xc" localSheetId="4">[1]Links!$C$22</definedName>
    <definedName name="selected_dq_name_xc" localSheetId="1">[3]Links!$C$22</definedName>
    <definedName name="selected_dq_name_xc" localSheetId="3">[1]Links!$C$22</definedName>
    <definedName name="selected_dq_name_xc" localSheetId="2">[1]Links!$C$22</definedName>
    <definedName name="selected_dq_name_xc">[2]Links!$C$22</definedName>
    <definedName name="selected_dq_num_l" localSheetId="4">[1]Links!$F$26</definedName>
    <definedName name="selected_dq_num_l" localSheetId="3">[1]Links!$F$26</definedName>
    <definedName name="selected_dq_num_l" localSheetId="2">[1]Links!$F$26</definedName>
    <definedName name="selected_dq_num_l">[2]Links!$F$26</definedName>
    <definedName name="selected_dq_num_xc" localSheetId="4">[1]Links!$F$22</definedName>
    <definedName name="selected_dq_num_xc" localSheetId="1">[3]Links!$F$22</definedName>
    <definedName name="selected_dq_num_xc" localSheetId="3">[1]Links!$F$22</definedName>
    <definedName name="selected_dq_num_xc" localSheetId="2">[1]Links!$F$22</definedName>
    <definedName name="selected_dq_num_xc">[2]Links!$F$22</definedName>
    <definedName name="selected_dq_target_l" localSheetId="4">[1]Links!$D$26</definedName>
    <definedName name="selected_dq_target_l" localSheetId="3">[1]Links!$D$26</definedName>
    <definedName name="selected_dq_target_l" localSheetId="2">[1]Links!$D$26</definedName>
    <definedName name="selected_dq_target_l">[2]Links!$D$26</definedName>
    <definedName name="selected_dq_target_xc" localSheetId="4">[1]Links!$D$22</definedName>
    <definedName name="selected_dq_target_xc" localSheetId="1">[3]Links!$D$22</definedName>
    <definedName name="selected_dq_target_xc" localSheetId="3">[1]Links!$D$22</definedName>
    <definedName name="selected_dq_target_xc" localSheetId="2">[1]Links!$D$22</definedName>
    <definedName name="selected_dq_target_xc">[2]Links!$D$22</definedName>
    <definedName name="selected_dq_time_l" localSheetId="4">[1]Links!$J$26</definedName>
    <definedName name="selected_dq_time_l" localSheetId="3">[1]Links!$J$26</definedName>
    <definedName name="selected_dq_time_l" localSheetId="2">[1]Links!$J$26</definedName>
    <definedName name="selected_dq_time_l">[2]Links!$J$26</definedName>
    <definedName name="selected_dq_time_xc" localSheetId="4">[1]Links!$J$22</definedName>
    <definedName name="selected_dq_time_xc" localSheetId="1">[3]Links!$J$22</definedName>
    <definedName name="selected_dq_time_xc" localSheetId="3">[1]Links!$J$22</definedName>
    <definedName name="selected_dq_time_xc" localSheetId="2">[1]Links!$J$22</definedName>
    <definedName name="selected_dq_time_xc">[2]Links!$J$22</definedName>
    <definedName name="selected_indic_descr" localSheetId="4">[4]links!$B$7</definedName>
    <definedName name="selected_indic_descr" localSheetId="3">[4]links!$B$7</definedName>
    <definedName name="selected_indic_descr" localSheetId="2">[4]links!$B$7</definedName>
    <definedName name="selected_indic_descr">[5]links!$B$7</definedName>
    <definedName name="selected_indic_name" localSheetId="4">[4]links!$C$7</definedName>
    <definedName name="selected_indic_name" localSheetId="3">[4]links!$C$7</definedName>
    <definedName name="selected_indic_name" localSheetId="2">[4]links!$C$7</definedName>
    <definedName name="selected_indic_name">[5]links!$C$7</definedName>
    <definedName name="selected_trust_code" localSheetId="4">[4]links!$C$12</definedName>
    <definedName name="selected_trust_code" localSheetId="3">[4]links!$C$12</definedName>
    <definedName name="selected_trust_code" localSheetId="2">[4]links!$C$12</definedName>
    <definedName name="selected_trust_code">[5]links!$C$12</definedName>
    <definedName name="selected_trust_l" localSheetId="4">[1]Links!$B$12</definedName>
    <definedName name="selected_trust_l" localSheetId="3">[1]Links!$B$12</definedName>
    <definedName name="selected_trust_l" localSheetId="2">[1]Links!$B$12</definedName>
    <definedName name="selected_trust_l">[2]Links!$B$12</definedName>
    <definedName name="selected_trust_l_ca_name" localSheetId="4">[1]Links!$D$12</definedName>
    <definedName name="selected_trust_l_ca_name" localSheetId="3">[1]Links!$D$12</definedName>
    <definedName name="selected_trust_l_ca_name" localSheetId="2">[1]Links!$D$12</definedName>
    <definedName name="selected_trust_l_code" localSheetId="4">[1]Links!$C$12</definedName>
    <definedName name="selected_trust_l_code" localSheetId="3">[1]Links!$C$12</definedName>
    <definedName name="selected_trust_l_code" localSheetId="2">[1]Links!$C$12</definedName>
    <definedName name="selected_trust_l_code">[2]Links!$C$12</definedName>
    <definedName name="selected_trust_name" localSheetId="4">[4]links!$B$12</definedName>
    <definedName name="selected_trust_name" localSheetId="3">[4]links!$B$12</definedName>
    <definedName name="selected_trust_name" localSheetId="2">[4]links!$B$12</definedName>
    <definedName name="selected_trust_name">[5]links!$B$12</definedName>
    <definedName name="selected_trust_ptc" localSheetId="4">[1]Links!$B$16</definedName>
    <definedName name="selected_trust_ptc" localSheetId="1">[3]Links!$B$16</definedName>
    <definedName name="selected_trust_ptc" localSheetId="3">[1]Links!$B$16</definedName>
    <definedName name="selected_trust_ptc" localSheetId="2">[1]Links!$B$16</definedName>
    <definedName name="selected_trust_ptc">[2]Links!$B$16</definedName>
    <definedName name="selected_trust_ptc_ca_name" localSheetId="4">[1]Links!$D$16</definedName>
    <definedName name="selected_trust_ptc_ca_name" localSheetId="1">[3]Links!$D$16</definedName>
    <definedName name="selected_trust_ptc_ca_name" localSheetId="3">[1]Links!$D$16</definedName>
    <definedName name="selected_trust_ptc_ca_name" localSheetId="2">[1]Links!$D$16</definedName>
    <definedName name="selected_trust_ptc_ca_name">[2]Links!$D$16</definedName>
    <definedName name="selected_trust_xc" localSheetId="4">[1]Links!$B$8</definedName>
    <definedName name="selected_trust_xc" localSheetId="1">[3]Links!$B$8</definedName>
    <definedName name="selected_trust_xc" localSheetId="3">[1]Links!$B$8</definedName>
    <definedName name="selected_trust_xc" localSheetId="2">[1]Links!$B$8</definedName>
    <definedName name="selected_trust_xc">[2]Links!$B$8</definedName>
    <definedName name="selected_trust_xc_ca_name" localSheetId="4">[1]Links!$D$8</definedName>
    <definedName name="selected_trust_xc_ca_name" localSheetId="1">[3]Links!$D$8</definedName>
    <definedName name="selected_trust_xc_ca_name" localSheetId="3">[1]Links!$D$8</definedName>
    <definedName name="selected_trust_xc_ca_name" localSheetId="2">[1]Links!$D$8</definedName>
    <definedName name="selected_trust_xc_ca_name">[2]Links!$D$8</definedName>
    <definedName name="start_date_england" localSheetId="4">[1]Lists!$B$46</definedName>
    <definedName name="start_date_england" localSheetId="1">[3]Lists!$B$48</definedName>
    <definedName name="start_date_england" localSheetId="3">[1]Lists!$B$46</definedName>
    <definedName name="start_date_england" localSheetId="2">[1]Lists!$B$46</definedName>
    <definedName name="start_date_england">[2]Lists!$B$45</definedName>
    <definedName name="start_date_england_char">[3]Lists!$F$48</definedName>
    <definedName name="sum_ma" localSheetId="4">[4]data_staging!$F$32</definedName>
    <definedName name="sum_ma" localSheetId="3">[4]data_staging!$F$32</definedName>
    <definedName name="sum_ma" localSheetId="2">[4]data_staging!$F$32</definedName>
    <definedName name="sum_ma">[5]data_staging!$F$32</definedName>
    <definedName name="table_national_dq" localSheetId="4">[1]national_data_quality!$A$1:$P$2</definedName>
    <definedName name="table_national_dq" localSheetId="1">[3]national_data_quality!$A$1:$P$2</definedName>
    <definedName name="table_national_dq" localSheetId="3">[1]national_data_quality!$A$1:$P$2</definedName>
    <definedName name="table_national_dq" localSheetId="2">[1]national_data_quality!$A$1:$P$2</definedName>
    <definedName name="table_national_dq">[2]national_data_quality!$A$1:$P$2</definedName>
    <definedName name="table_trust_ca_assoc" localSheetId="4">[1]Lists!$B$61</definedName>
    <definedName name="table_trust_ca_assoc" localSheetId="1">[3]Lists!$B$63</definedName>
    <definedName name="table_trust_ca_assoc" localSheetId="3">[1]Lists!$B$61</definedName>
    <definedName name="table_trust_ca_assoc" localSheetId="2">[1]Lists!$B$61</definedName>
    <definedName name="table_trust_ca_assoc">[2]Lists!$B$60</definedName>
    <definedName name="trust_dq_cols" localSheetId="4">[1]Lists!$B$26</definedName>
    <definedName name="trust_dq_cols" localSheetId="1">[3]Lists!$B$28</definedName>
    <definedName name="trust_dq_cols" localSheetId="3">[1]Lists!$B$26</definedName>
    <definedName name="trust_dq_cols" localSheetId="2">[1]Lists!$B$26</definedName>
    <definedName name="trust_dq_cols">[2]Lists!$B$25</definedName>
    <definedName name="trust_dq_rows" localSheetId="4">[1]Lists!$B$25</definedName>
    <definedName name="trust_dq_rows" localSheetId="1">[3]Lists!$B$27</definedName>
    <definedName name="trust_dq_rows" localSheetId="3">[1]Lists!$B$25</definedName>
    <definedName name="trust_dq_rows" localSheetId="2">[1]Lists!$B$25</definedName>
    <definedName name="trust_dq_rows">[2]Lists!$B$24</definedName>
    <definedName name="trust_dq_table" localSheetId="4">[1]Lists!$B$24</definedName>
    <definedName name="trust_dq_table" localSheetId="1">[3]Lists!$B$26</definedName>
    <definedName name="trust_dq_table" localSheetId="3">[1]Lists!$B$24</definedName>
    <definedName name="trust_dq_table" localSheetId="2">[1]Lists!$B$24</definedName>
    <definedName name="trust_dq_table">[2]Lists!$B$23</definedName>
    <definedName name="trust_ptc_cols" localSheetId="4">[1]Lists!$B$34</definedName>
    <definedName name="trust_ptc_cols" localSheetId="1">[3]Lists!$B$36</definedName>
    <definedName name="trust_ptc_cols" localSheetId="3">[1]Lists!$B$34</definedName>
    <definedName name="trust_ptc_cols" localSheetId="2">[1]Lists!$B$34</definedName>
    <definedName name="trust_ptc_cols">[2]Lists!$B$33</definedName>
    <definedName name="trust_ptc_rows" localSheetId="4">[1]Lists!$B$33</definedName>
    <definedName name="trust_ptc_rows" localSheetId="1">[3]Lists!$B$35</definedName>
    <definedName name="trust_ptc_rows" localSheetId="3">[1]Lists!$B$33</definedName>
    <definedName name="trust_ptc_rows" localSheetId="2">[1]Lists!$B$33</definedName>
    <definedName name="trust_ptc_rows">[2]Lists!$B$32</definedName>
    <definedName name="trust_ptc_table" localSheetId="4">[1]Lists!$B$32</definedName>
    <definedName name="trust_ptc_table" localSheetId="1">[3]Lists!$B$34</definedName>
    <definedName name="trust_ptc_table" localSheetId="3">[1]Lists!$B$32</definedName>
    <definedName name="trust_ptc_table" localSheetId="2">[1]Lists!$B$32</definedName>
    <definedName name="trust_ptc_table">[2]Lists!$B$31</definedName>
    <definedName name="trusts_per_CA" localSheetId="4">[1]Lists!$G$61</definedName>
    <definedName name="trusts_per_CA" localSheetId="1">[3]Lists!$G$63</definedName>
    <definedName name="trusts_per_CA" localSheetId="3">[1]Lists!$G$61</definedName>
    <definedName name="trusts_per_CA" localSheetId="2">[1]Lists!$G$61</definedName>
    <definedName name="trusts_per_CA">[2]Lists!$G$60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1" i="42" l="1"/>
  <c r="D24" i="42" l="1"/>
  <c r="D26" i="42"/>
  <c r="D19" i="42"/>
  <c r="D33" i="42"/>
  <c r="D31" i="42"/>
  <c r="D10" i="42"/>
  <c r="D12" i="42"/>
  <c r="D17" i="42"/>
  <c r="AB11" i="40" l="1"/>
  <c r="D61" i="40" l="1"/>
  <c r="D33" i="40"/>
  <c r="D26" i="40"/>
  <c r="D12" i="40"/>
  <c r="D54" i="40"/>
  <c r="D47" i="40"/>
  <c r="D40" i="40"/>
  <c r="D19" i="40"/>
  <c r="D59" i="40"/>
  <c r="D52" i="40"/>
  <c r="D31" i="40"/>
  <c r="D38" i="40"/>
  <c r="D45" i="40"/>
  <c r="D10" i="40"/>
  <c r="D24" i="40"/>
  <c r="D17" i="40"/>
</calcChain>
</file>

<file path=xl/sharedStrings.xml><?xml version="1.0" encoding="utf-8"?>
<sst xmlns="http://schemas.openxmlformats.org/spreadsheetml/2006/main" count="4009" uniqueCount="573">
  <si>
    <t>range name:</t>
  </si>
  <si>
    <t>table_trust</t>
  </si>
  <si>
    <t>range value:</t>
  </si>
  <si>
    <t>Lists!A5:B136</t>
  </si>
  <si>
    <t>trust_name</t>
  </si>
  <si>
    <t>trust_code</t>
  </si>
  <si>
    <t>Health Board Name</t>
  </si>
  <si>
    <t>Health Board Code</t>
  </si>
  <si>
    <t>Airedale NHS Foundation Trust</t>
  </si>
  <si>
    <t>RCF</t>
  </si>
  <si>
    <t>Aneurin Bevan University Health Board</t>
  </si>
  <si>
    <t>7A6</t>
  </si>
  <si>
    <t>Ashford and St Peter's Hospitals NHS Foundation Trust</t>
  </si>
  <si>
    <t>RTK</t>
  </si>
  <si>
    <t>Betsi Cadwaladr University Health Board</t>
  </si>
  <si>
    <t>7A1</t>
  </si>
  <si>
    <t>Barking, Havering and Redbridge University Hospitals NHS Trust</t>
  </si>
  <si>
    <t>RF4</t>
  </si>
  <si>
    <t>Cardiff and Vale University Health Board</t>
  </si>
  <si>
    <t>7A4</t>
  </si>
  <si>
    <t>Barnsley Hospital NHS Foundation Trust</t>
  </si>
  <si>
    <t>RFF</t>
  </si>
  <si>
    <t>Cwm Taf Morgannwg University Health Board</t>
  </si>
  <si>
    <t>7A5</t>
  </si>
  <si>
    <t>Barts Health NHS Trust</t>
  </si>
  <si>
    <t>R1H</t>
  </si>
  <si>
    <t>Hywel Dda University Health Board</t>
  </si>
  <si>
    <t>7A2</t>
  </si>
  <si>
    <t>Bedfordshire Hospitals NHS Foundation Trust</t>
  </si>
  <si>
    <t>RC9</t>
  </si>
  <si>
    <t>Swansea Bay University Health Board</t>
  </si>
  <si>
    <t>7A3</t>
  </si>
  <si>
    <t>Blackpool Teaching Hospitals NHS Foundation Trust</t>
  </si>
  <si>
    <t>RXL</t>
  </si>
  <si>
    <t>Bolton NHS Foundation Trust</t>
  </si>
  <si>
    <t>RMC</t>
  </si>
  <si>
    <t>Bradford Teaching Hospitals NHS Foundation Trust</t>
  </si>
  <si>
    <t>RAE</t>
  </si>
  <si>
    <t>Buckinghamshire Healthcare NHS Trust</t>
  </si>
  <si>
    <t>RXQ</t>
  </si>
  <si>
    <t>Calderdale and Huddersfield NHS Foundation Trust</t>
  </si>
  <si>
    <t>RWY</t>
  </si>
  <si>
    <t>Cambridge University Hospitals NHS Foundation Trust</t>
  </si>
  <si>
    <t>RGT</t>
  </si>
  <si>
    <t>Chelsea and Westminster Hospital NHS Foundation Trust</t>
  </si>
  <si>
    <t>RQM</t>
  </si>
  <si>
    <t>Chesterfield Royal Hospital NHS Foundation Trust</t>
  </si>
  <si>
    <t>RFS</t>
  </si>
  <si>
    <t>Christie NHS Foundation Trust</t>
  </si>
  <si>
    <t>RBV</t>
  </si>
  <si>
    <t>Clatterbridge Cancer Centre NHS Foundation Trust</t>
  </si>
  <si>
    <t>REN</t>
  </si>
  <si>
    <t>Countess Of Chester Hospital NHS Foundation Trust</t>
  </si>
  <si>
    <t>RJR</t>
  </si>
  <si>
    <t>County Durham and Darlington NHS Foundation Trust</t>
  </si>
  <si>
    <t>RXP</t>
  </si>
  <si>
    <t>Croydon Health Services NHS Trust</t>
  </si>
  <si>
    <t>RJ6</t>
  </si>
  <si>
    <t>Dartford and Gravesham NHS Trust</t>
  </si>
  <si>
    <t>RN7</t>
  </si>
  <si>
    <t>Doncaster and Bassetlaw Teaching Hospitals NHS Foundation Trust</t>
  </si>
  <si>
    <t>RP5</t>
  </si>
  <si>
    <t>Dorset County Hospital NHS Foundation Trust</t>
  </si>
  <si>
    <t>RBD</t>
  </si>
  <si>
    <t>Dudley Group NHS Foundation Trust</t>
  </si>
  <si>
    <t>RNA</t>
  </si>
  <si>
    <t>East Cheshire NHS Trust</t>
  </si>
  <si>
    <t>RJN</t>
  </si>
  <si>
    <t>East Kent Hospitals University NHS Foundation Trust</t>
  </si>
  <si>
    <t>RVV</t>
  </si>
  <si>
    <t>East Lancashire Hospitals NHS Trust</t>
  </si>
  <si>
    <t>RXR</t>
  </si>
  <si>
    <t>East Suffolk and North Essex NHS Foundation Trust</t>
  </si>
  <si>
    <t>RDE</t>
  </si>
  <si>
    <t>East Sussex Healthcare NHS Trust</t>
  </si>
  <si>
    <t>RXC</t>
  </si>
  <si>
    <t>East and North Hertfordshire NHS Trust</t>
  </si>
  <si>
    <t>RWH</t>
  </si>
  <si>
    <t>Epsom and St Helier University Hospitals NHS Trust</t>
  </si>
  <si>
    <t>RVR</t>
  </si>
  <si>
    <t>Frimley Health NHS Foundation Trust</t>
  </si>
  <si>
    <t>RDU</t>
  </si>
  <si>
    <t>Gateshead Health NHS Foundation Trust</t>
  </si>
  <si>
    <t>RR7</t>
  </si>
  <si>
    <t>George Eliot Hospital NHS Trust</t>
  </si>
  <si>
    <t>RLT</t>
  </si>
  <si>
    <t>Gloucestershire Hospitals NHS Foundation Trust</t>
  </si>
  <si>
    <t>RTE</t>
  </si>
  <si>
    <t>Great Western Hospitals NHS Foundation Trust</t>
  </si>
  <si>
    <t>RN3</t>
  </si>
  <si>
    <t>Guy's and St Thomas' NHS Foundation Trust</t>
  </si>
  <si>
    <t>RJ1</t>
  </si>
  <si>
    <t>Hampshire Hospitals NHS Foundation Trust</t>
  </si>
  <si>
    <t>RN5</t>
  </si>
  <si>
    <t>Harrogate and District NHS Foundation Trust</t>
  </si>
  <si>
    <t>RCD</t>
  </si>
  <si>
    <t>Hillingdon Hospitals NHS Foundation Trust</t>
  </si>
  <si>
    <t>RAS</t>
  </si>
  <si>
    <t>Homerton Healthcare NHS Foundation Trust</t>
  </si>
  <si>
    <t>RQX</t>
  </si>
  <si>
    <t>Hull University Teaching Hospitals NHS Trust</t>
  </si>
  <si>
    <t>RWA</t>
  </si>
  <si>
    <t>Imperial College Healthcare NHS Trust</t>
  </si>
  <si>
    <t>RYJ</t>
  </si>
  <si>
    <t>Isle Of Wight NHS Trust</t>
  </si>
  <si>
    <t>R1F</t>
  </si>
  <si>
    <t>James Paget University Hospitals NHS Foundation Trust</t>
  </si>
  <si>
    <t>RGP</t>
  </si>
  <si>
    <t>Kettering General Hospital NHS Foundation Trust</t>
  </si>
  <si>
    <t>RNQ</t>
  </si>
  <si>
    <t>King's College Hospital NHS Foundation Trust</t>
  </si>
  <si>
    <t>RJZ</t>
  </si>
  <si>
    <t>Kingston Hospital NHS Foundation Trust</t>
  </si>
  <si>
    <t>RAX</t>
  </si>
  <si>
    <t>Lancashire Teaching Hospitals NHS Foundation Trust</t>
  </si>
  <si>
    <t>RXN</t>
  </si>
  <si>
    <t>Leeds Teaching Hospitals NHS Trust</t>
  </si>
  <si>
    <t>RR8</t>
  </si>
  <si>
    <t>Lewisham and Greenwich NHS Trust</t>
  </si>
  <si>
    <t>RJ2</t>
  </si>
  <si>
    <t>Liverpool University Hospitals NHS Foundation Trust</t>
  </si>
  <si>
    <t>REM</t>
  </si>
  <si>
    <t>London North West University Healthcare NHS Trust</t>
  </si>
  <si>
    <t>R1K</t>
  </si>
  <si>
    <t>Maidstone and Tunbridge Wells NHS Trust</t>
  </si>
  <si>
    <t>RWF</t>
  </si>
  <si>
    <t>Manchester University NHS Foundation Trust</t>
  </si>
  <si>
    <t>R0A</t>
  </si>
  <si>
    <t>Medway NHS Foundation Trust</t>
  </si>
  <si>
    <t>RPA</t>
  </si>
  <si>
    <t>Mersey And West Lancashire Teaching Hospitals NHS Trust</t>
  </si>
  <si>
    <t>RBN</t>
  </si>
  <si>
    <t>Mid Cheshire Hospitals NHS Foundation Trust</t>
  </si>
  <si>
    <t>RBT</t>
  </si>
  <si>
    <t>Mid Yorkshire Teaching NHS Trust</t>
  </si>
  <si>
    <t>RXF</t>
  </si>
  <si>
    <t>Mid and South Essex NHS Foundation Trust</t>
  </si>
  <si>
    <t>RAJ</t>
  </si>
  <si>
    <t>Milton Keynes University Hospital NHS Foundation Trust</t>
  </si>
  <si>
    <t>RD8</t>
  </si>
  <si>
    <t>Newcastle Upon Tyne Hospitals NHS Foundation Trust</t>
  </si>
  <si>
    <t>RTD</t>
  </si>
  <si>
    <t>Norfolk and Norwich University Hospitals NHS Foundation Trust</t>
  </si>
  <si>
    <t>RM1</t>
  </si>
  <si>
    <t>North Bristol NHS Trust</t>
  </si>
  <si>
    <t>RVJ</t>
  </si>
  <si>
    <t>North Cumbria Integrated Care NHS Foundation Trust</t>
  </si>
  <si>
    <t>RNN</t>
  </si>
  <si>
    <t>North Middlesex University Hospital NHS Trust</t>
  </si>
  <si>
    <t>RAP</t>
  </si>
  <si>
    <t>North Tees and Hartlepool NHS Foundation Trust</t>
  </si>
  <si>
    <t>RVW</t>
  </si>
  <si>
    <t>North West Anglia NHS Foundation Trust</t>
  </si>
  <si>
    <t>RGN</t>
  </si>
  <si>
    <t>Northampton General Hospital NHS Trust</t>
  </si>
  <si>
    <t>RNS</t>
  </si>
  <si>
    <t>Northern Care Alliance NHS Foundation Trust</t>
  </si>
  <si>
    <t>RM3</t>
  </si>
  <si>
    <t>Northern Lincolnshire and Goole NHS Foundation Trust</t>
  </si>
  <si>
    <t>RJL</t>
  </si>
  <si>
    <t>Northumbria Healthcare NHS Foundation Trust</t>
  </si>
  <si>
    <t>RTF</t>
  </si>
  <si>
    <t>Nottingham University Hospitals NHS Trust</t>
  </si>
  <si>
    <t>RX1</t>
  </si>
  <si>
    <t>Oxford University Hospitals NHS Foundation Trust</t>
  </si>
  <si>
    <t>RTH</t>
  </si>
  <si>
    <t>Portsmouth Hospitals University NHS Trust</t>
  </si>
  <si>
    <t>RHU</t>
  </si>
  <si>
    <t>Princess Alexandra Hospital NHS Trust</t>
  </si>
  <si>
    <t>RQW</t>
  </si>
  <si>
    <t>Queen Elizabeth Hospital, King's Lynn, NHS Foundation Trust</t>
  </si>
  <si>
    <t>RCX</t>
  </si>
  <si>
    <t>Rotherham NHS Foundation Trust</t>
  </si>
  <si>
    <t>RFR</t>
  </si>
  <si>
    <t>Royal Berkshire NHS Foundation Trust</t>
  </si>
  <si>
    <t>RHW</t>
  </si>
  <si>
    <t>Royal Cornwall Hospitals NHS Trust</t>
  </si>
  <si>
    <t>REF</t>
  </si>
  <si>
    <t>Royal Devon University Healthcare NHS Foundation Trust</t>
  </si>
  <si>
    <t>RH8</t>
  </si>
  <si>
    <t>Royal Free London NHS Foundation Trust</t>
  </si>
  <si>
    <t>RAL</t>
  </si>
  <si>
    <t>Royal Marsden NHS Foundation Trust</t>
  </si>
  <si>
    <t>RPY</t>
  </si>
  <si>
    <t>Royal National Orthopaedic Hospital NHS Trust</t>
  </si>
  <si>
    <t>RAN</t>
  </si>
  <si>
    <t>Royal Orthopaedic Hospital NHS Foundation Trust</t>
  </si>
  <si>
    <t>RRJ</t>
  </si>
  <si>
    <t>Royal Surrey County Hospital NHS Foundation Trust</t>
  </si>
  <si>
    <t>RA2</t>
  </si>
  <si>
    <t>Royal United Hospitals Bath NHS Foundation Trust</t>
  </si>
  <si>
    <t>RD1</t>
  </si>
  <si>
    <t>Royal Wolverhampton NHS Trust</t>
  </si>
  <si>
    <t>RL4</t>
  </si>
  <si>
    <t>Salisbury NHS Foundation Trust</t>
  </si>
  <si>
    <t>RNZ</t>
  </si>
  <si>
    <t>Sandwell and West Birmingham Hospitals NHS Trust</t>
  </si>
  <si>
    <t>RXK</t>
  </si>
  <si>
    <t>Sheffield Teaching Hospitals NHS Foundation Trust</t>
  </si>
  <si>
    <t>RHQ</t>
  </si>
  <si>
    <t>Sherwood Forest Hospitals NHS Foundation Trust</t>
  </si>
  <si>
    <t>RK5</t>
  </si>
  <si>
    <t>Shrewsbury and Telford Hospital NHS Trust</t>
  </si>
  <si>
    <t>RXW</t>
  </si>
  <si>
    <t>Somerset NHS Foundation Trust</t>
  </si>
  <si>
    <t>RH5</t>
  </si>
  <si>
    <t>South Tees Hospitals NHS Foundation Trust</t>
  </si>
  <si>
    <t>RTR</t>
  </si>
  <si>
    <t>South Tyneside and Sunderland NHS Foundation Trust</t>
  </si>
  <si>
    <t>R0B</t>
  </si>
  <si>
    <t>South Warwickshire University NHS Foundation Trust</t>
  </si>
  <si>
    <t>RJC</t>
  </si>
  <si>
    <t>St George's University Hospitals NHS Foundation Trust</t>
  </si>
  <si>
    <t>RJ7</t>
  </si>
  <si>
    <t>Stockport NHS Foundation Trust</t>
  </si>
  <si>
    <t>RWJ</t>
  </si>
  <si>
    <t>Surrey and Sussex Healthcare NHS Trust</t>
  </si>
  <si>
    <t>RTP</t>
  </si>
  <si>
    <t>Tameside and Glossop Integrated Care NHS Foundation Trust</t>
  </si>
  <si>
    <t>RMP</t>
  </si>
  <si>
    <t>Torbay and South Devon NHS Foundation Trust</t>
  </si>
  <si>
    <t>RA9</t>
  </si>
  <si>
    <t>United Lincolnshire Hospitals NHS Trust</t>
  </si>
  <si>
    <t>RWD</t>
  </si>
  <si>
    <t>University College London Hospitals NHS Foundation Trust</t>
  </si>
  <si>
    <t>RRV</t>
  </si>
  <si>
    <t>University Hospital Southampton NHS Foundation Trust</t>
  </si>
  <si>
    <t>RHM</t>
  </si>
  <si>
    <t>University Hospitals Birmingham NHS Foundation Trust</t>
  </si>
  <si>
    <t>RRK</t>
  </si>
  <si>
    <t>University Hospitals Bristol and Weston NHS Foundation Trust</t>
  </si>
  <si>
    <t>RA7</t>
  </si>
  <si>
    <t>University Hospitals Coventry and Warwickshire NHS Trust</t>
  </si>
  <si>
    <t>RKB</t>
  </si>
  <si>
    <t>University Hospitals Dorset NHS Foundation Trust</t>
  </si>
  <si>
    <t>R0D</t>
  </si>
  <si>
    <t>University Hospitals Of Derby and Burton NHS Foundation Trust</t>
  </si>
  <si>
    <t>RTG</t>
  </si>
  <si>
    <t>University Hospitals Of Leicester NHS Trust</t>
  </si>
  <si>
    <t>RWE</t>
  </si>
  <si>
    <t>University Hospitals Of Morecambe Bay NHS Foundation Trust</t>
  </si>
  <si>
    <t>RTX</t>
  </si>
  <si>
    <t>University Hospitals Of North Midlands NHS Trust</t>
  </si>
  <si>
    <t>RJE</t>
  </si>
  <si>
    <t>University Hospitals Plymouth NHS Trust</t>
  </si>
  <si>
    <t>RK9</t>
  </si>
  <si>
    <t>University Hospitals Sussex NHS Foundation Trust</t>
  </si>
  <si>
    <t>RYR</t>
  </si>
  <si>
    <t>Walsall Healthcare NHS Trust</t>
  </si>
  <si>
    <t>RBK</t>
  </si>
  <si>
    <t>Warrington and Halton Teaching Hospitals NHS Foundation Trust</t>
  </si>
  <si>
    <t>RWW</t>
  </si>
  <si>
    <t>West Hertfordshire Teaching Hospitals NHS Trust</t>
  </si>
  <si>
    <t>RWG</t>
  </si>
  <si>
    <t>West Suffolk NHS Foundation Trust</t>
  </si>
  <si>
    <t>RGR</t>
  </si>
  <si>
    <t>Whittington Health NHS Trust</t>
  </si>
  <si>
    <t>RKE</t>
  </si>
  <si>
    <t>Wirral University Teaching Hospital NHS Foundation Trust</t>
  </si>
  <si>
    <t>RBL</t>
  </si>
  <si>
    <t>Worcestershire Acute Hospitals NHS Trust</t>
  </si>
  <si>
    <t>RWP</t>
  </si>
  <si>
    <t>Wrightington, Wigan and Leigh NHS Foundation Trust</t>
  </si>
  <si>
    <t>RRF</t>
  </si>
  <si>
    <t>Wye Valley NHS Trust</t>
  </si>
  <si>
    <t>RLQ</t>
  </si>
  <si>
    <t>York and Scarborough Teaching Hospitals NHS Foundation Trust</t>
  </si>
  <si>
    <t>RCB</t>
  </si>
  <si>
    <t>Material to hide in columns right of here</t>
  </si>
  <si>
    <t>Col</t>
  </si>
  <si>
    <t>*</t>
  </si>
  <si>
    <t>Please select an English NHS Trust from the dropdown box below:</t>
  </si>
  <si>
    <r>
      <rPr>
        <b/>
        <sz val="11"/>
        <color theme="1"/>
        <rFont val="Aptos Narrow"/>
        <family val="2"/>
        <scheme val="minor"/>
      </rPr>
      <t>Performance indicator 1:</t>
    </r>
    <r>
      <rPr>
        <sz val="11"/>
        <color theme="1"/>
        <rFont val="Aptos Narrow"/>
        <family val="2"/>
        <scheme val="minor"/>
      </rPr>
      <t xml:space="preserve"> Percentage of people with kidney cancer with the data completeness measure recorded for MDT meeting</t>
    </r>
  </si>
  <si>
    <t>Time period: People with kidney cancer diagnosed between Jan 2019 – Dec 2021</t>
  </si>
  <si>
    <t>Denominator (Number of people with a new diagnosis of kidney cancer):</t>
  </si>
  <si>
    <t>Trust Name</t>
  </si>
  <si>
    <t>Unadjusted percentage of people with kidney cancer with the data completeness measure recorded for MDT meeting (%):</t>
  </si>
  <si>
    <r>
      <rPr>
        <b/>
        <sz val="11"/>
        <color theme="1"/>
        <rFont val="Aptos Narrow"/>
        <family val="2"/>
        <scheme val="minor"/>
      </rPr>
      <t>Performance indicator 2:</t>
    </r>
    <r>
      <rPr>
        <sz val="11"/>
        <color theme="1"/>
        <rFont val="Aptos Narrow"/>
        <family val="2"/>
        <scheme val="minor"/>
      </rPr>
      <t xml:space="preserve"> Percentage of people with kidney cancer who are consented for a clinical trial</t>
    </r>
  </si>
  <si>
    <t>Denominator (Number of people with a new diagnosis of kidney cancer and whether they participated in a clinical trial recorded):</t>
  </si>
  <si>
    <t>Unadjusted percentage of people with kidney cancer who are consented for a clinical trial  (%):</t>
  </si>
  <si>
    <r>
      <rPr>
        <b/>
        <sz val="11"/>
        <color theme="1"/>
        <rFont val="Aptos Narrow"/>
        <family val="2"/>
        <scheme val="minor"/>
      </rPr>
      <t>Performance indicator 3:</t>
    </r>
    <r>
      <rPr>
        <sz val="11"/>
        <color theme="1"/>
        <rFont val="Aptos Narrow"/>
        <family val="2"/>
        <scheme val="minor"/>
      </rPr>
      <t xml:space="preserve"> Percentage of people with a small renal mass (≤4cm) who have a biopsy</t>
    </r>
  </si>
  <si>
    <t>Denominator (Number of people who have ≤4cm or T1aN0M0 renal mass):</t>
  </si>
  <si>
    <t>Unadjusted percentage of people with a small renal mass (≤4cm) who have a biopsy (%):</t>
  </si>
  <si>
    <r>
      <rPr>
        <b/>
        <sz val="11"/>
        <color theme="1"/>
        <rFont val="Aptos Narrow"/>
        <family val="2"/>
        <scheme val="minor"/>
      </rPr>
      <t xml:space="preserve">Performance indicator 4: </t>
    </r>
    <r>
      <rPr>
        <sz val="11"/>
        <color theme="1"/>
        <rFont val="Aptos Narrow"/>
        <family val="2"/>
        <scheme val="minor"/>
      </rPr>
      <t>Percentage of people with a T3+ and/or 10cm+ and/or N1 and M0 renal cell carcinoma (RCC) who have a radical nephrectomy within 31 days of decision to treat</t>
    </r>
  </si>
  <si>
    <t>Denominator (Number of people with T3+ and/or 10cm+ and/or N1 and/or stage 3 renal cell carcinoma (RCC) who have a radical nephrectomy):</t>
  </si>
  <si>
    <t>Adjusted percentage of people with a T3+ and/or 10cm+ and/or N1 and M0 renal cell carcinoma (RCC) who have a radical nephrectomy within 31 days of decision to treat (%):</t>
  </si>
  <si>
    <r>
      <rPr>
        <b/>
        <sz val="11"/>
        <color theme="1"/>
        <rFont val="Aptos Narrow"/>
        <family val="2"/>
        <scheme val="minor"/>
      </rPr>
      <t>Performance indicator 5:</t>
    </r>
    <r>
      <rPr>
        <sz val="11"/>
        <color theme="1"/>
        <rFont val="Aptos Narrow"/>
        <family val="2"/>
        <scheme val="minor"/>
      </rPr>
      <t xml:space="preserve"> Percentage of people with T1b-3NxM0 RCC who have surgery</t>
    </r>
  </si>
  <si>
    <t>Denominator (Number of people with T1b-3NxM0 or stage 2 or 3 RCC or tumour size &gt; 4 cm):</t>
  </si>
  <si>
    <t>Adjusted percentage of people with T1b-3NxM0 or stage 2 or 3 RCC or tumour size &gt; 4 cm who undergo surgery between 31 days prior to diagnosis and 365 days following diagnosis (%):</t>
  </si>
  <si>
    <r>
      <rPr>
        <b/>
        <sz val="11"/>
        <color theme="1"/>
        <rFont val="Aptos Narrow"/>
        <family val="2"/>
        <scheme val="minor"/>
      </rPr>
      <t>Performance indicator 6</t>
    </r>
    <r>
      <rPr>
        <sz val="11"/>
        <color theme="1"/>
        <rFont val="Aptos Narrow"/>
        <family val="2"/>
        <scheme val="minor"/>
      </rPr>
      <t>: Percentage of people with T1aN0M0 RCC who undergo nephron sparing treatment</t>
    </r>
  </si>
  <si>
    <t>Denominator (Number of people with T1aN0M0 RCC or tumour size ≤ 4cm who undergo surgery (RN or NSS) or ablation between 31 days prior and 365 days following diagnosis):</t>
  </si>
  <si>
    <t>Adjusted percentage of people with T1aN0M0 RCC or tumour size ≤ 4cm who undergo nephron sparing treatment (NSS or ablation) between 31 days prior and 365 days following diagnosis (%):</t>
  </si>
  <si>
    <r>
      <rPr>
        <b/>
        <sz val="11"/>
        <color theme="1"/>
        <rFont val="Aptos Narrow"/>
        <family val="2"/>
        <scheme val="minor"/>
      </rPr>
      <t>Performance indicator 7:</t>
    </r>
    <r>
      <rPr>
        <sz val="11"/>
        <color theme="1"/>
        <rFont val="Aptos Narrow"/>
        <family val="2"/>
        <scheme val="minor"/>
      </rPr>
      <t xml:space="preserve"> Percentage of people presenting with M1 RCC who have initial SACT within 12 months of diagnosis</t>
    </r>
  </si>
  <si>
    <t>Time period: People with kidney cancer diagnosed between Jan 2017 – Dec 2021</t>
  </si>
  <si>
    <t>Denominator (Number of people presenting with metastatic RCC):</t>
  </si>
  <si>
    <t>Adjusted percentage of people presenting with M1 RCC who have initial SACT within 12 months of diagnosis (%):</t>
  </si>
  <si>
    <r>
      <rPr>
        <b/>
        <sz val="11"/>
        <color theme="1"/>
        <rFont val="Aptos Narrow"/>
        <family val="2"/>
        <scheme val="minor"/>
      </rPr>
      <t>Performance indicator 8:</t>
    </r>
    <r>
      <rPr>
        <sz val="11"/>
        <color theme="1"/>
        <rFont val="Aptos Narrow"/>
        <family val="2"/>
        <scheme val="minor"/>
      </rPr>
      <t xml:space="preserve"> Percentage of people with kidney cancer who die within 30 days of starting SACT treatment</t>
    </r>
  </si>
  <si>
    <t>Denominator (Number of people diagnosed with metastatic RCC who underwent SACT treatment):</t>
  </si>
  <si>
    <t>Adjusted percentage of people with kidney cancer who die within 30 days of starting SACT treatment (%):</t>
  </si>
  <si>
    <t>Please select a Welsh Health Board from the dropdown box below:</t>
  </si>
  <si>
    <t>Time period: People diagnosed with kidney cancer between Jan 2022 – Dec 2022</t>
  </si>
  <si>
    <r>
      <rPr>
        <b/>
        <sz val="11"/>
        <color theme="1"/>
        <rFont val="Aptos Narrow"/>
        <family val="2"/>
        <scheme val="minor"/>
      </rPr>
      <t>Performance indicator 5:</t>
    </r>
    <r>
      <rPr>
        <sz val="11"/>
        <color theme="1"/>
        <rFont val="Aptos Narrow"/>
        <family val="2"/>
        <scheme val="minor"/>
      </rPr>
      <t xml:space="preserve"> Percentage of people with T2-3NxM0 RCC who have surgery</t>
    </r>
  </si>
  <si>
    <t>Time period: People with kidney cancer diagnosed between Jan 2022 – Dec 2022</t>
  </si>
  <si>
    <t>Denominator (Number of people with T2-3NxM0 or stage 2 or 3 RCC):</t>
  </si>
  <si>
    <t>Adjusted percentage of people with T2-3NxM0 or stage 2 or 3 RCC who undergo surgery between 31 days prior to diagnosis and 365 days following diagnosis (%):</t>
  </si>
  <si>
    <t>Programme</t>
  </si>
  <si>
    <t>National Cancer Audit Collaborating Centre (NATCAN)</t>
  </si>
  <si>
    <t>Workstream</t>
  </si>
  <si>
    <t>National Kidney Cancer Audit (NKCA)</t>
  </si>
  <si>
    <t>Output title</t>
  </si>
  <si>
    <t>Geographical coverage</t>
  </si>
  <si>
    <t>England and Wales</t>
  </si>
  <si>
    <t>Patient cohort*</t>
  </si>
  <si>
    <t xml:space="preserve">Publication date </t>
  </si>
  <si>
    <t>Publication type</t>
  </si>
  <si>
    <t>☐</t>
  </si>
  <si>
    <t>First quarterly data completeness spreadsheet</t>
  </si>
  <si>
    <t>Second quarterly data completeness spreadsheet</t>
  </si>
  <si>
    <t>First quarterly clinical performance indicator data release spreadsheet</t>
  </si>
  <si>
    <t>Subsequent quarterly clinical performance indicator data release spreadsheet</t>
  </si>
  <si>
    <t>First quarterly online dashboard data release</t>
  </si>
  <si>
    <t>Subsequent online dashboard data release</t>
  </si>
  <si>
    <t xml:space="preserve">☒ </t>
  </si>
  <si>
    <t xml:space="preserve">Annual full indicator data release </t>
  </si>
  <si>
    <t>Intended audience</t>
  </si>
  <si>
    <t>NHS trusts providing kidney cancer care; NHS trust-level teams responsible for COSD data entry and data quality</t>
  </si>
  <si>
    <t>Prepared by</t>
  </si>
  <si>
    <t>NKCA team</t>
  </si>
  <si>
    <t>*Please see further information within the ‘Introduction’ tab.</t>
  </si>
  <si>
    <t>Table of Contents</t>
  </si>
  <si>
    <t xml:space="preserve">Performance Indicator Results </t>
  </si>
  <si>
    <t>English Trust Level Results</t>
  </si>
  <si>
    <t>English Cancer Alliance Results</t>
  </si>
  <si>
    <t>Welsh Health Board Level Results</t>
  </si>
  <si>
    <t>PI1 MDT Trust Results (ENG)</t>
  </si>
  <si>
    <t>PI1 MDT CA Results (ENG)</t>
  </si>
  <si>
    <t>PI1 MDT Results (WALES)</t>
  </si>
  <si>
    <t>PI2 Trial Trust Results (ENG)</t>
  </si>
  <si>
    <t>PI2 Trial CA Results (ENG)</t>
  </si>
  <si>
    <t>PI5 Surgery Results (WALES)</t>
  </si>
  <si>
    <t>PI3 Biopsy Trust Results (ENG)</t>
  </si>
  <si>
    <t>PI3 Biopsy CA Results (ENG)</t>
  </si>
  <si>
    <t>PI7 M1 SACT Results (WALES)</t>
  </si>
  <si>
    <t>PI4 RN Trust Results (ENG)</t>
  </si>
  <si>
    <t>PI4 RN CA Results (ENG)</t>
  </si>
  <si>
    <t>PI8 SACT Results (WALES)</t>
  </si>
  <si>
    <t>PI5 Surgery Trust Results (ENG)</t>
  </si>
  <si>
    <t>PI5 Surgery CA Results (ENG)</t>
  </si>
  <si>
    <t>PI6 NSS Trust Results (ENG)</t>
  </si>
  <si>
    <t>PI6 NSS CA Results (ENG)</t>
  </si>
  <si>
    <t>PI7 M1 SACT Trust Results (ENG)</t>
  </si>
  <si>
    <t>PI7 M1 SACT CA Results (ENG)</t>
  </si>
  <si>
    <t>PI8 SACT Trust Results (ENG)</t>
  </si>
  <si>
    <t>PI8 SACT CA Results (ENG)</t>
  </si>
  <si>
    <t>Data Behind Figures</t>
  </si>
  <si>
    <t>England</t>
  </si>
  <si>
    <t>Wales</t>
  </si>
  <si>
    <t>Figure 1 (ENG)</t>
  </si>
  <si>
    <t>Figure 9 (WALES)</t>
  </si>
  <si>
    <t>Figure 2 (ENG)</t>
  </si>
  <si>
    <t>Figure 10 (WALES)</t>
  </si>
  <si>
    <t>Figure 3 (ENG)</t>
  </si>
  <si>
    <t>Figure A2 (WALES)</t>
  </si>
  <si>
    <t>Figure 4 (ENG)</t>
  </si>
  <si>
    <t>Figure 5 (ENG)</t>
  </si>
  <si>
    <t>Figure 6 (ENG)</t>
  </si>
  <si>
    <t>Figure 7 (ENG)</t>
  </si>
  <si>
    <t>Figure 8 (ENG)</t>
  </si>
  <si>
    <t>Figure A1 (ENG)</t>
  </si>
  <si>
    <t>Data Quality</t>
  </si>
  <si>
    <t>Data Quality Trust Level (ENG)</t>
  </si>
  <si>
    <t>Data Quality (WALES)</t>
  </si>
  <si>
    <t>Data Quality CA Level (ENG)</t>
  </si>
  <si>
    <r>
      <rPr>
        <b/>
        <sz val="11"/>
        <color theme="1"/>
        <rFont val="Aptos Narrow"/>
        <family val="2"/>
        <scheme val="minor"/>
      </rPr>
      <t>Performance indicator:</t>
    </r>
    <r>
      <rPr>
        <sz val="11"/>
        <color theme="1"/>
        <rFont val="Aptos Narrow"/>
        <family val="2"/>
        <scheme val="minor"/>
      </rPr>
      <t xml:space="preserve"> Percentage of people with kidney cancer with the data completeness measure recorded for MDT meeting (PI1)</t>
    </r>
  </si>
  <si>
    <r>
      <rPr>
        <b/>
        <sz val="11"/>
        <color theme="1"/>
        <rFont val="Aptos Narrow"/>
        <family val="2"/>
        <scheme val="minor"/>
      </rPr>
      <t>Time period:</t>
    </r>
    <r>
      <rPr>
        <sz val="11"/>
        <color theme="1"/>
        <rFont val="Aptos Narrow"/>
        <family val="2"/>
        <scheme val="minor"/>
      </rPr>
      <t xml:space="preserve"> People with kidney cancer diagnosed between Jan 2019 – Dec 2021</t>
    </r>
  </si>
  <si>
    <r>
      <rPr>
        <b/>
        <sz val="11"/>
        <color theme="1"/>
        <rFont val="Aptos Narrow"/>
        <family val="2"/>
        <scheme val="minor"/>
      </rPr>
      <t>Reporting level:</t>
    </r>
    <r>
      <rPr>
        <sz val="11"/>
        <color theme="1"/>
        <rFont val="Aptos Narrow"/>
        <family val="2"/>
        <scheme val="minor"/>
      </rPr>
      <t xml:space="preserve"> Diagnosing Trust</t>
    </r>
  </si>
  <si>
    <r>
      <rPr>
        <b/>
        <sz val="11"/>
        <color theme="1"/>
        <rFont val="Aptos Narrow"/>
        <family val="2"/>
        <scheme val="minor"/>
      </rPr>
      <t>Country:</t>
    </r>
    <r>
      <rPr>
        <sz val="11"/>
        <color theme="1"/>
        <rFont val="Aptos Narrow"/>
        <family val="2"/>
        <scheme val="minor"/>
      </rPr>
      <t xml:space="preserve"> England</t>
    </r>
  </si>
  <si>
    <t>Trust Code</t>
  </si>
  <si>
    <t>Cancer Alliance Name</t>
  </si>
  <si>
    <t>Denominator (Number of people with a new diagnosis of kidney cancer)</t>
  </si>
  <si>
    <t>Unadjusted percentage of people with kidney cancer with the data completeness measure recorded for MDT meeting (%)</t>
  </si>
  <si>
    <t>West Yorkshire and Harrogate</t>
  </si>
  <si>
    <t>Surrey and Sussex</t>
  </si>
  <si>
    <t>North East London</t>
  </si>
  <si>
    <t>South Yorkshire and Bassetlaw</t>
  </si>
  <si>
    <t>East of England</t>
  </si>
  <si>
    <t>Lancashire and South Cumbria</t>
  </si>
  <si>
    <t>Greater Manchester</t>
  </si>
  <si>
    <t>Thames Valley</t>
  </si>
  <si>
    <t>RM Partners</t>
  </si>
  <si>
    <t>Cheshire and Merseyside</t>
  </si>
  <si>
    <t>Northern</t>
  </si>
  <si>
    <t>Kent and Medway</t>
  </si>
  <si>
    <t>Wessex</t>
  </si>
  <si>
    <t>West Midlands</t>
  </si>
  <si>
    <t>Somerset, Wiltshire, Avon and Gloucestershire</t>
  </si>
  <si>
    <t>South East London</t>
  </si>
  <si>
    <t>Humber and North Yorkshire</t>
  </si>
  <si>
    <t>East Midlands</t>
  </si>
  <si>
    <t>North Central London</t>
  </si>
  <si>
    <t>Peninsula</t>
  </si>
  <si>
    <r>
      <t>Reporting level:</t>
    </r>
    <r>
      <rPr>
        <sz val="11"/>
        <color theme="1"/>
        <rFont val="Aptos Narrow"/>
        <family val="2"/>
        <scheme val="minor"/>
      </rPr>
      <t xml:space="preserve"> Diagnosing Cancer Alliance</t>
    </r>
  </si>
  <si>
    <r>
      <rPr>
        <b/>
        <sz val="11"/>
        <color theme="1"/>
        <rFont val="Aptos Narrow"/>
        <family val="2"/>
        <scheme val="minor"/>
      </rPr>
      <t>Time period:</t>
    </r>
    <r>
      <rPr>
        <sz val="11"/>
        <color theme="1"/>
        <rFont val="Aptos Narrow"/>
        <family val="2"/>
        <scheme val="minor"/>
      </rPr>
      <t xml:space="preserve"> People diagnosed with kidney cancer between Jan – Dec 2022</t>
    </r>
  </si>
  <si>
    <r>
      <t>Reporting level:</t>
    </r>
    <r>
      <rPr>
        <sz val="11"/>
        <color theme="1"/>
        <rFont val="Aptos Narrow"/>
        <family val="2"/>
        <scheme val="minor"/>
      </rPr>
      <t xml:space="preserve"> Diagnosing Health Board</t>
    </r>
  </si>
  <si>
    <r>
      <rPr>
        <b/>
        <sz val="11"/>
        <color theme="1"/>
        <rFont val="Aptos Narrow"/>
        <family val="2"/>
        <scheme val="minor"/>
      </rPr>
      <t>Country:</t>
    </r>
    <r>
      <rPr>
        <sz val="11"/>
        <color theme="1"/>
        <rFont val="Aptos Narrow"/>
        <family val="2"/>
        <scheme val="minor"/>
      </rPr>
      <t xml:space="preserve"> Wales</t>
    </r>
  </si>
  <si>
    <r>
      <rPr>
        <b/>
        <sz val="11"/>
        <color theme="1"/>
        <rFont val="Aptos Narrow"/>
        <family val="2"/>
        <scheme val="minor"/>
      </rPr>
      <t>Performance indicator:</t>
    </r>
    <r>
      <rPr>
        <sz val="11"/>
        <color theme="1"/>
        <rFont val="Aptos Narrow"/>
        <family val="2"/>
        <scheme val="minor"/>
      </rPr>
      <t xml:space="preserve"> Percentage of people with kidney cancer who are consented for a clinical trial (PI2)</t>
    </r>
  </si>
  <si>
    <t>Denominator (Number of people with a new diagnosis of kidney cancer and whether they participated in a clinical trial recorded)</t>
  </si>
  <si>
    <t>Unadjusted percentage of people with kidney cancer who are consented for a clinical trial  (%)</t>
  </si>
  <si>
    <r>
      <rPr>
        <b/>
        <sz val="11"/>
        <color theme="1"/>
        <rFont val="Aptos Narrow"/>
        <family val="2"/>
        <scheme val="minor"/>
      </rPr>
      <t>Reporting level:</t>
    </r>
    <r>
      <rPr>
        <sz val="11"/>
        <color theme="1"/>
        <rFont val="Aptos Narrow"/>
        <family val="2"/>
        <scheme val="minor"/>
      </rPr>
      <t xml:space="preserve"> Diagnosing Cancer Alliance</t>
    </r>
  </si>
  <si>
    <r>
      <rPr>
        <b/>
        <sz val="11"/>
        <color theme="1"/>
        <rFont val="Aptos Narrow"/>
        <family val="2"/>
        <scheme val="minor"/>
      </rPr>
      <t>Performance indicator:</t>
    </r>
    <r>
      <rPr>
        <sz val="11"/>
        <color theme="1"/>
        <rFont val="Aptos Narrow"/>
        <family val="2"/>
        <scheme val="minor"/>
      </rPr>
      <t xml:space="preserve"> Percentage of people with a small renal mass (≤4cm) who have a biopsy (PI3)</t>
    </r>
  </si>
  <si>
    <t>Denominator (Number of people who have ≤4cm or T1aN0M0 renal mass )</t>
  </si>
  <si>
    <t>Unadjusted percentage of people with a small renal mass (≤4cm) who have a biopsy (%)</t>
  </si>
  <si>
    <t>Denominator (Number of people who have ≤4cm or T1aN0M0 renal mass)</t>
  </si>
  <si>
    <r>
      <rPr>
        <b/>
        <sz val="11"/>
        <color theme="1"/>
        <rFont val="Aptos Narrow"/>
        <family val="2"/>
        <scheme val="minor"/>
      </rPr>
      <t>Performance indicator:</t>
    </r>
    <r>
      <rPr>
        <sz val="11"/>
        <color theme="1"/>
        <rFont val="Aptos Narrow"/>
        <family val="2"/>
        <scheme val="minor"/>
      </rPr>
      <t xml:space="preserve"> Percentage of people with a T3+ and/or 10cm+ and/or N1 and M0 renal cell carcinoma (RCC) who have a radical nephrectomy within 31 days of decision to treat (PI4)</t>
    </r>
  </si>
  <si>
    <t>Denominator (Number of people with T3+ and/or 10cm+ and/or N1 and/or stage 3 renal cell carcinoma (RCC) who have a radical nephrectomy)</t>
  </si>
  <si>
    <t>Unadjusted percentage of people with a T3+ and/or 10cm+ and/or N1 and M0 renal cell carcinoma (RCC) who have a radical nephrectomy within 31 days of decision to treat (%)</t>
  </si>
  <si>
    <t>Adjusted percentage of people with a T3+ and/or 10cm+ and/or N1 and M0 renal cell carcinoma (RCC) who have a radical nephrectomy within 31 days of decision to treat (%)</t>
  </si>
  <si>
    <r>
      <rPr>
        <b/>
        <sz val="11"/>
        <color theme="1"/>
        <rFont val="Aptos Narrow"/>
        <family val="2"/>
        <scheme val="minor"/>
      </rPr>
      <t>Performance indicator:</t>
    </r>
    <r>
      <rPr>
        <sz val="11"/>
        <color theme="1"/>
        <rFont val="Aptos Narrow"/>
        <family val="2"/>
        <scheme val="minor"/>
      </rPr>
      <t xml:space="preserve"> Percentage of people with T1b-3NxM0 RCC who have surgery (PI5)</t>
    </r>
  </si>
  <si>
    <t>Denominator (Number of people with T1b-3NxM0 or stage 2 or 3 RCC or tumour size &gt; 4 cm)</t>
  </si>
  <si>
    <t>Unadjusted percentage of people with T1b-3NxM0 or stage 2 or 3 RCC or tumour size &gt; 4 cm who undergo surgery between 31 days prior to diagnosis and 365 days following diagnosis (%)</t>
  </si>
  <si>
    <t>Adjusted percentage of people with T1b-3NxM0 or stage 2 or 3 RCC or tumour size &gt; 4 cm who undergo surgery between 31 days prior to diagnosis and 365 days following diagnosis (%)</t>
  </si>
  <si>
    <r>
      <rPr>
        <b/>
        <sz val="11"/>
        <color theme="1"/>
        <rFont val="Aptos Narrow"/>
        <family val="2"/>
        <scheme val="minor"/>
      </rPr>
      <t>Performance indicator:</t>
    </r>
    <r>
      <rPr>
        <sz val="11"/>
        <color theme="1"/>
        <rFont val="Aptos Narrow"/>
        <family val="2"/>
        <scheme val="minor"/>
      </rPr>
      <t xml:space="preserve"> Percentage of people with T2-3NxM0 RCC who have surgery (PI5)</t>
    </r>
  </si>
  <si>
    <r>
      <rPr>
        <b/>
        <sz val="11"/>
        <color theme="1"/>
        <rFont val="Aptos Narrow"/>
        <family val="2"/>
        <scheme val="minor"/>
      </rPr>
      <t>Time period:</t>
    </r>
    <r>
      <rPr>
        <sz val="11"/>
        <color theme="1"/>
        <rFont val="Aptos Narrow"/>
        <family val="2"/>
        <scheme val="minor"/>
      </rPr>
      <t xml:space="preserve"> People with kidney cancer diagnosed between Jan 2022 – Dec 2022</t>
    </r>
  </si>
  <si>
    <r>
      <rPr>
        <b/>
        <sz val="11"/>
        <color theme="1"/>
        <rFont val="Aptos Narrow"/>
        <family val="2"/>
        <scheme val="minor"/>
      </rPr>
      <t>Reporting level:</t>
    </r>
    <r>
      <rPr>
        <sz val="11"/>
        <color theme="1"/>
        <rFont val="Aptos Narrow"/>
        <family val="2"/>
        <scheme val="minor"/>
      </rPr>
      <t xml:space="preserve"> Diagnosing Health Board</t>
    </r>
  </si>
  <si>
    <t>Health Board Code Name</t>
  </si>
  <si>
    <t>Denominator (Number of people with T2-3NxM0 or stage 2 or 3 RCC)</t>
  </si>
  <si>
    <t>Unadjusted percentage of people with T2-3NxM0 or stage 2 or 3 RCC who undergo surgery between 31 days prior to diagnosis and 365 days following diagnosis (%)</t>
  </si>
  <si>
    <t>Adjusted percentage of people with T2-3NxM0 or stage 2 or 3 RCC who undergo surgery between 31 days prior to diagnosis and 365 days following diagnosis (%)</t>
  </si>
  <si>
    <r>
      <rPr>
        <b/>
        <sz val="11"/>
        <color theme="1"/>
        <rFont val="Aptos Narrow"/>
        <family val="2"/>
        <scheme val="minor"/>
      </rPr>
      <t>Performance indicator:</t>
    </r>
    <r>
      <rPr>
        <sz val="11"/>
        <color theme="1"/>
        <rFont val="Aptos Narrow"/>
        <family val="2"/>
        <scheme val="minor"/>
      </rPr>
      <t xml:space="preserve"> Percentage of people with T1aN0M0 RCC who undergo nephron sparing treatment (PI6)</t>
    </r>
  </si>
  <si>
    <t>Denominator (Number of people with T1aN0M0 RCC or tumour size ≤ 4cm who undergo surgery (RN or NSS) or ablation between 31 days prior and 365 days following diagnosis)</t>
  </si>
  <si>
    <t>Unadjusted percentage of people with T1aN0M0 RCC or tumour size ≤ 4cm who undergo nephron sparing treatment (NSS or ablation) between 31 days prior and 365 days following diagnosis (%)</t>
  </si>
  <si>
    <t>Adjusted percentage of people with T1aN0M0 RCC or tumour size ≤ 4cm who undergo nephron sparing treatment (NSS or ablation) between 31 days prior and 365 days following diagnosis (%)</t>
  </si>
  <si>
    <r>
      <rPr>
        <b/>
        <sz val="11"/>
        <color theme="1"/>
        <rFont val="Aptos Narrow"/>
        <family val="2"/>
        <scheme val="minor"/>
      </rPr>
      <t>Performance indicator:</t>
    </r>
    <r>
      <rPr>
        <sz val="11"/>
        <color theme="1"/>
        <rFont val="Aptos Narrow"/>
        <family val="2"/>
        <scheme val="minor"/>
      </rPr>
      <t xml:space="preserve"> Percentage of people presenting with M1 RCC who have initial SACT within 12 months of diagnosis (PI7)</t>
    </r>
  </si>
  <si>
    <r>
      <rPr>
        <b/>
        <sz val="11"/>
        <color theme="1"/>
        <rFont val="Aptos Narrow"/>
        <family val="2"/>
        <scheme val="minor"/>
      </rPr>
      <t>Time period:</t>
    </r>
    <r>
      <rPr>
        <sz val="11"/>
        <color theme="1"/>
        <rFont val="Aptos Narrow"/>
        <family val="2"/>
        <scheme val="minor"/>
      </rPr>
      <t xml:space="preserve"> People with kidney cancer diagnosed between Jan 2017 – Dec 2021</t>
    </r>
  </si>
  <si>
    <t>Denominator (Number of people presenting with metastatic RCC)</t>
  </si>
  <si>
    <t>Unadjusted percentage of people presenting with M1 RCC who have initial SACT within 12 months of diagnosis (%)</t>
  </si>
  <si>
    <t>Adjusted percentage of people presenting with M1 RCC who have initial SACT within 12 months of diagnosis (%)</t>
  </si>
  <si>
    <r>
      <rPr>
        <b/>
        <sz val="11"/>
        <color theme="1"/>
        <rFont val="Aptos Narrow"/>
        <family val="2"/>
        <scheme val="minor"/>
      </rPr>
      <t>Performance indicator:</t>
    </r>
    <r>
      <rPr>
        <sz val="11"/>
        <color theme="1"/>
        <rFont val="Aptos Narrow"/>
        <family val="2"/>
        <scheme val="minor"/>
      </rPr>
      <t xml:space="preserve"> Percentage of people with kidney cancer who die within 30 days of starting SACT treatment (PI8)</t>
    </r>
  </si>
  <si>
    <r>
      <rPr>
        <b/>
        <sz val="11"/>
        <color theme="1"/>
        <rFont val="Aptos Narrow"/>
        <family val="2"/>
        <scheme val="minor"/>
      </rPr>
      <t>Reporting level:</t>
    </r>
    <r>
      <rPr>
        <sz val="11"/>
        <color theme="1"/>
        <rFont val="Aptos Narrow"/>
        <family val="2"/>
        <scheme val="minor"/>
      </rPr>
      <t xml:space="preserve"> Treating Trust</t>
    </r>
  </si>
  <si>
    <t>Denominator (Number of people diagnosed with metastatic RCC who underwent SACT treatment)</t>
  </si>
  <si>
    <t>Unadjusted percentage of people with kidney cancer who die within 30 days of starting SACT treatment (%)</t>
  </si>
  <si>
    <t>Adjusted percentage of people with kidney cancer who die within 30 days of starting SACT treatment (%)</t>
  </si>
  <si>
    <r>
      <rPr>
        <b/>
        <sz val="11"/>
        <color theme="1"/>
        <rFont val="Aptos Narrow"/>
        <family val="2"/>
        <scheme val="minor"/>
      </rPr>
      <t>Reporting level:</t>
    </r>
    <r>
      <rPr>
        <sz val="11"/>
        <color theme="1"/>
        <rFont val="Aptos Narrow"/>
        <family val="2"/>
        <scheme val="minor"/>
      </rPr>
      <t xml:space="preserve"> Treating Cancer Alliance</t>
    </r>
  </si>
  <si>
    <t xml:space="preserve">Figure 1. Diagnosis per quarter year in England </t>
  </si>
  <si>
    <t xml:space="preserve">Data were impacted by the COVID-19 pandemic and so will be atypical to some degree during 2020-2021   </t>
  </si>
  <si>
    <t>Quarter</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</si>
  <si>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</si>
  <si>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</si>
  <si>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</si>
  <si>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</si>
  <si>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</si>
  <si>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</si>
  <si>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</si>
  <si>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</si>
  <si>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</si>
  <si>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</si>
  <si>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</si>
  <si>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</si>
  <si>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</si>
  <si>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</si>
  <si>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</si>
  <si>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</si>
  <si>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</si>
  <si>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</si>
  <si>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</si>
  <si>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Number of people diagnosed with kidney cancer</t>
  </si>
  <si>
    <t>Figure 2. Renal biopsies per quarter year in England</t>
  </si>
  <si>
    <t>Data were impacted by the COVID-19 pandemic and so will be atypical to some degree during 2020-2021</t>
  </si>
  <si>
    <t>Number of renal biopsies</t>
  </si>
  <si>
    <t>Figure 3. Radical nephrectomies per quarter year in England</t>
  </si>
  <si>
    <t>Number of radical nephrectomies</t>
  </si>
  <si>
    <t>Figure 4. Partial nephrectomies per quarter year in England</t>
  </si>
  <si>
    <t>Number of partial nephrectomies</t>
  </si>
  <si>
    <t>Figure 5. Thermal ablations per quarter year in England</t>
  </si>
  <si>
    <t>Number of thermal ablations</t>
  </si>
  <si>
    <t>Figure 6. SACT started per quarter year in England</t>
  </si>
  <si>
    <t>Number of people starting SACT</t>
  </si>
  <si>
    <t>Figure 7. Surgical approach for radical nephrectomies in England 2019-2023</t>
  </si>
  <si>
    <t>Year</t>
  </si>
  <si>
    <t>Number of open procedures</t>
  </si>
  <si>
    <t>Percentage of procedures that are open (%)</t>
  </si>
  <si>
    <t>Number of laparoscopic procedures</t>
  </si>
  <si>
    <t>Percentage of procedures that are laparoscopic (%)</t>
  </si>
  <si>
    <t>Number of robotic procedures</t>
  </si>
  <si>
    <t>Percentage of procedures that are robotic (%)</t>
  </si>
  <si>
    <t>Total number of radical nephrectomies</t>
  </si>
  <si>
    <t>Figure 8. Surgical approach for partial nephrectomies in England 2019-2023</t>
  </si>
  <si>
    <t>Total number of partial nephrectomies</t>
  </si>
  <si>
    <t>Figure 9. Number of people with kidney cancer who received renal biopsies and different treatment options</t>
  </si>
  <si>
    <t>Number of people who underwent a biopsy</t>
  </si>
  <si>
    <t xml:space="preserve">Number of people who underwent a radical nephrectomy </t>
  </si>
  <si>
    <t>Number of people who underwent nephron sparing surgery</t>
  </si>
  <si>
    <t>Number of people who underwent thermal ablation</t>
  </si>
  <si>
    <t xml:space="preserve">Number of people who underwent systemic therapy </t>
  </si>
  <si>
    <t>Figure 10. Surgical approach for radical and partial nephrectomies</t>
  </si>
  <si>
    <t>Type of surgery</t>
  </si>
  <si>
    <t>Total number of surgeries</t>
  </si>
  <si>
    <t>Radical nephrectomy</t>
  </si>
  <si>
    <t>Partial nephrectomy</t>
  </si>
  <si>
    <t>Figure A1. Diagnosis by RCRD disease stage in England 2019 - 2023</t>
  </si>
  <si>
    <r>
      <t>Footnote: 2023 data includes patients diagnosed until 31</t>
    </r>
    <r>
      <rPr>
        <vertAlign val="superscript"/>
        <sz val="10"/>
        <color theme="1"/>
        <rFont val="Calibri"/>
        <family val="2"/>
      </rPr>
      <t>st</t>
    </r>
    <r>
      <rPr>
        <sz val="10"/>
        <color theme="1"/>
        <rFont val="Calibri"/>
        <family val="2"/>
      </rPr>
      <t xml:space="preserve"> Oct 2023.</t>
    </r>
  </si>
  <si>
    <t>Number of people with stage 1 disease</t>
  </si>
  <si>
    <t>Percentage of people with stage 1 disease (%)</t>
  </si>
  <si>
    <t>Number of people with stage 2 disease</t>
  </si>
  <si>
    <t>Percentage of people with stage 2 disease (%)</t>
  </si>
  <si>
    <t>Number of people with stage 3 disease</t>
  </si>
  <si>
    <t>Percentage of people with stage 3 disease (%)</t>
  </si>
  <si>
    <t>Number of people with stage 4 disease</t>
  </si>
  <si>
    <t>Percentage of people with stage 4 disease (%)</t>
  </si>
  <si>
    <t>Number of people with missing disease stage</t>
  </si>
  <si>
    <t>Percentage of people with missing disease stage (%)</t>
  </si>
  <si>
    <t>Total number of people</t>
  </si>
  <si>
    <t>Figure A2. Diagnosis by disease stage in Wales in 2022</t>
  </si>
  <si>
    <t>National averages:</t>
  </si>
  <si>
    <r>
      <rPr>
        <b/>
        <sz val="11"/>
        <color theme="1"/>
        <rFont val="Aptos Narrow"/>
        <family val="2"/>
        <scheme val="minor"/>
      </rPr>
      <t>Ethnicity:</t>
    </r>
    <r>
      <rPr>
        <sz val="11"/>
        <color theme="1"/>
        <rFont val="Aptos Narrow"/>
        <family val="2"/>
        <scheme val="minor"/>
      </rPr>
      <t xml:space="preserve"> 94% complete</t>
    </r>
  </si>
  <si>
    <r>
      <rPr>
        <b/>
        <sz val="11"/>
        <color theme="1"/>
        <rFont val="Aptos Narrow"/>
        <family val="2"/>
        <scheme val="minor"/>
      </rPr>
      <t>Tumour size:</t>
    </r>
    <r>
      <rPr>
        <sz val="11"/>
        <color theme="1"/>
        <rFont val="Aptos Narrow"/>
        <family val="2"/>
        <scheme val="minor"/>
      </rPr>
      <t xml:space="preserve"> 65% complete</t>
    </r>
  </si>
  <si>
    <r>
      <rPr>
        <b/>
        <sz val="11"/>
        <color theme="1"/>
        <rFont val="Aptos Narrow"/>
        <family val="2"/>
        <scheme val="minor"/>
      </rPr>
      <t>TNM (all complete):</t>
    </r>
    <r>
      <rPr>
        <sz val="11"/>
        <color theme="1"/>
        <rFont val="Aptos Narrow"/>
        <family val="2"/>
        <scheme val="minor"/>
      </rPr>
      <t xml:space="preserve"> 67% complete</t>
    </r>
  </si>
  <si>
    <r>
      <rPr>
        <b/>
        <sz val="11"/>
        <color theme="1"/>
        <rFont val="Aptos Narrow"/>
        <family val="2"/>
        <scheme val="minor"/>
      </rPr>
      <t>TNM (all complete (including full T stage)):</t>
    </r>
    <r>
      <rPr>
        <sz val="11"/>
        <color theme="1"/>
        <rFont val="Aptos Narrow"/>
        <family val="2"/>
        <scheme val="minor"/>
      </rPr>
      <t xml:space="preserve"> 62% complete</t>
    </r>
  </si>
  <si>
    <t>Percentage of people with ethnicity recorded (%)</t>
  </si>
  <si>
    <t>Percentage of people with tumour size recorded (%)</t>
  </si>
  <si>
    <t>Percentage of people with TNM (all complete) recorded (%)</t>
  </si>
  <si>
    <t>Percentage of people with TNM (all complete) recorded (including full T stage) (%)</t>
  </si>
  <si>
    <t>RBQ</t>
  </si>
  <si>
    <t>Liverpool Heart and Chest Hospital NHS Foundation Trust</t>
  </si>
  <si>
    <t>RGM</t>
  </si>
  <si>
    <t>Royal Papworth Hospital NHS Foundation Trust</t>
  </si>
  <si>
    <t>RL1</t>
  </si>
  <si>
    <t>Robert Jones and Agnes Hunt Orthopaedic Hospital NHS Foundation Trust</t>
  </si>
  <si>
    <r>
      <rPr>
        <b/>
        <sz val="11"/>
        <color theme="1"/>
        <rFont val="Aptos Narrow"/>
        <family val="2"/>
        <scheme val="minor"/>
      </rPr>
      <t>Ethnicity:</t>
    </r>
    <r>
      <rPr>
        <sz val="11"/>
        <color theme="1"/>
        <rFont val="Aptos Narrow"/>
        <family val="2"/>
        <scheme val="minor"/>
      </rPr>
      <t xml:space="preserve"> 58% complete</t>
    </r>
  </si>
  <si>
    <r>
      <rPr>
        <b/>
        <sz val="11"/>
        <color theme="1"/>
        <rFont val="Aptos Narrow"/>
        <family val="2"/>
        <scheme val="minor"/>
      </rPr>
      <t>TNM (all complete):</t>
    </r>
    <r>
      <rPr>
        <sz val="11"/>
        <color theme="1"/>
        <rFont val="Aptos Narrow"/>
        <family val="2"/>
        <scheme val="minor"/>
      </rPr>
      <t xml:space="preserve"> 59% complete</t>
    </r>
  </si>
  <si>
    <r>
      <rPr>
        <b/>
        <sz val="11"/>
        <color theme="1"/>
        <rFont val="Aptos Narrow"/>
        <family val="2"/>
        <scheme val="minor"/>
      </rPr>
      <t>TNM (all complete (including full T stage)):</t>
    </r>
    <r>
      <rPr>
        <sz val="11"/>
        <color theme="1"/>
        <rFont val="Aptos Narrow"/>
        <family val="2"/>
        <scheme val="minor"/>
      </rPr>
      <t xml:space="preserve"> 22% complete</t>
    </r>
  </si>
  <si>
    <r>
      <rPr>
        <b/>
        <sz val="11"/>
        <color theme="1"/>
        <rFont val="Aptos Narrow"/>
        <family val="2"/>
        <scheme val="minor"/>
      </rPr>
      <t>This report was prepared by members of the NKCA project team:</t>
    </r>
    <r>
      <rPr>
        <sz val="11"/>
        <color theme="1"/>
        <rFont val="Aptos Narrow"/>
        <family val="2"/>
        <scheme val="minor"/>
      </rPr>
      <t xml:space="preserve">
</t>
    </r>
    <r>
      <rPr>
        <sz val="11"/>
        <rFont val="Aptos Narrow"/>
        <family val="2"/>
        <scheme val="minor"/>
      </rPr>
      <t xml:space="preserve">Amit Bahl, Oncology Clinical Lead
Grant Stewart, Surgery Clinical Lead
</t>
    </r>
    <r>
      <rPr>
        <sz val="11"/>
        <color theme="1"/>
        <rFont val="Aptos Narrow"/>
        <family val="2"/>
        <scheme val="minor"/>
      </rPr>
      <t xml:space="preserve">Team members in the National Cancer Audit Collaborating Centre, based in the Clinical Effectiveness Unit, RCS England:
• </t>
    </r>
    <r>
      <rPr>
        <sz val="11"/>
        <rFont val="Aptos Narrow"/>
        <family val="2"/>
        <scheme val="minor"/>
      </rPr>
      <t>Thomas Cowling, NKCA Senior Methodologist</t>
    </r>
    <r>
      <rPr>
        <sz val="11"/>
        <color theme="1"/>
        <rFont val="Aptos Narrow"/>
        <family val="2"/>
        <scheme val="minor"/>
      </rPr>
      <t xml:space="preserve">
• Emily Mayne, NKCA Data Scientist
• Jan van der Meulen, NKCA Methodological Lead
• Cressida Miller, NKCA Senior Project Manager
• Julie Nossiter, Director of Operations, NATCAN
• Marina Parry, NKCA Senior Project Manager
• Raghav Varma, NKCA Clinical Research Fellow</t>
    </r>
  </si>
  <si>
    <t>The Royal College of Surgeons of England is an independent professional body committed to enabling surgeons to achieve and maintain the highest standards of surgical practice and patient care. As part of this it supports Audit and the evaluation of clinical effectiveness for surgery. Registered Charity no: 212808</t>
  </si>
  <si>
    <t xml:space="preserve">In partnership with: 
The British Association of Urological Surgeons (BAUS) was founded in 1945 and exists to promote the highest standards of practice in urology, for the benefit of patients, by fostering education, research and clinical excellence. BAUS is a registered charity and qualified medical practitioners practising in the field of urological surgery are eligible to apply for membership. Registered Charity no: 1127044
</t>
  </si>
  <si>
    <t>The British Uro-oncology Group (BUG) was formed in 2004 to meet the needs of clinical and medical oncologists specialising in the field of urology. As the only dedicated professional association for uro-oncologists, its overriding aim is to provide a networking and support forum for discussion and exchange of research and policy ideas.</t>
  </si>
  <si>
    <r>
      <rPr>
        <sz val="11"/>
        <rFont val="Aptos Narrow"/>
        <family val="2"/>
        <scheme val="minor"/>
      </rPr>
      <t xml:space="preserve">The National Cancer Audit Collaborating Centre (NATCAN) is commissioned by the Healthcare Quality Improvement Partnership (HQIP) as part of the National Clinical Audit and Patient Outcomes Programme (NCAPOP). NATCAN delivers national cancer audits in non-Hodgkin lymphoma, bowel, breast (primary and metastatic), oesophago-gastric, ovarian, kidney, lung, pancreatic and prostate cancers. HQIP is led by a consortium of the Academy of Medical Royal Colleges, and the Royal College of Nursing. Its aim is to promote quality improvement in patient outcomes, and in particular, to increase the impact that clinical audit, outcome review programmes and registries have on healthcare quality in England and Wales. HQIP holds the contract to commission, manage and develop the National Clinical Audit and Patient Outcomes Programme (NCAPOP), comprising around 40 projects covering care provided to people with a wide range of medical, surgical and mental health conditions. The programme is funded by NHS England, the Welsh Government and, with some individual projects, other devolved administrations and crown dependencies. </t>
    </r>
    <r>
      <rPr>
        <u/>
        <sz val="11"/>
        <rFont val="Aptos Narrow"/>
        <family val="2"/>
        <scheme val="minor"/>
      </rPr>
      <t xml:space="preserve">https://www.hqip.org.uk/national-programmes </t>
    </r>
  </si>
  <si>
    <t>This work uses data that has been provided by patients and collected by the NHS as part of their care and support, including data that is collated, maintained and quality assured by the National Disease Registration Service, which is part of NHS England. 
Access to the data was facilitated by the NHS England Data Access Request Service.</t>
  </si>
  <si>
    <r>
      <rPr>
        <b/>
        <sz val="11"/>
        <color rgb="FF000000"/>
        <rFont val="Aptos Narrow"/>
        <family val="2"/>
        <scheme val="minor"/>
      </rPr>
      <t xml:space="preserve">Citation for this document:
</t>
    </r>
    <r>
      <rPr>
        <sz val="11"/>
        <rFont val="Aptos Narrow"/>
        <family val="2"/>
        <scheme val="minor"/>
      </rPr>
      <t xml:space="preserve">National Kidney Cancer Audit: State of the Nation </t>
    </r>
    <r>
      <rPr>
        <sz val="11"/>
        <color rgb="FF000000"/>
        <rFont val="Aptos Narrow"/>
        <family val="2"/>
        <scheme val="minor"/>
      </rPr>
      <t>Report</t>
    </r>
    <r>
      <rPr>
        <sz val="11"/>
        <color rgb="FF7030A0"/>
        <rFont val="Aptos Narrow"/>
        <family val="2"/>
        <scheme val="minor"/>
      </rPr>
      <t xml:space="preserve"> </t>
    </r>
    <r>
      <rPr>
        <sz val="11"/>
        <rFont val="Aptos Narrow"/>
        <family val="2"/>
        <scheme val="minor"/>
      </rPr>
      <t xml:space="preserve">2024. </t>
    </r>
    <r>
      <rPr>
        <sz val="11"/>
        <color rgb="FF000000"/>
        <rFont val="Aptos Narrow"/>
        <family val="2"/>
        <scheme val="minor"/>
      </rPr>
      <t>London: Royal College of Surgeons of E</t>
    </r>
    <r>
      <rPr>
        <sz val="11"/>
        <rFont val="Aptos Narrow"/>
        <family val="2"/>
        <scheme val="minor"/>
      </rPr>
      <t>ngland, 2024</t>
    </r>
    <r>
      <rPr>
        <sz val="11"/>
        <color rgb="FF000000"/>
        <rFont val="Aptos Narrow"/>
        <family val="2"/>
        <scheme val="minor"/>
      </rPr>
      <t xml:space="preserve">.
</t>
    </r>
    <r>
      <rPr>
        <b/>
        <sz val="11"/>
        <color rgb="FF000000"/>
        <rFont val="Aptos Narrow"/>
        <family val="2"/>
        <scheme val="minor"/>
      </rPr>
      <t xml:space="preserve">© 2024 Healthcare Quality Improvement Partnership (HQIP)
</t>
    </r>
    <r>
      <rPr>
        <sz val="11"/>
        <color rgb="FF000000"/>
        <rFont val="Aptos Narrow"/>
        <family val="2"/>
        <scheme val="minor"/>
      </rPr>
      <t>Copyright All rights reserved. No part of this publication may be reproduced in any form (including photocopying or storing it in any medium by electronic means and whether or not transiently or incidentally to some other use of this publication) without the written permission of the copyright owner. Applications for the copyright owner’s written permission to reproduce any part of this publication should be addressed to the publisher.</t>
    </r>
  </si>
  <si>
    <t>INCLUSION CRITERIA</t>
  </si>
  <si>
    <t xml:space="preserve">People aged 18 years and over who received care provided by the National Health Service in England and have a diagnosis of kidney cancer, as documented by International Classification of Diseases code C64. </t>
  </si>
  <si>
    <t>USEFUL LINKS</t>
  </si>
  <si>
    <t>USER GUIDE</t>
  </si>
  <si>
    <t>Acronym</t>
  </si>
  <si>
    <t>Description</t>
  </si>
  <si>
    <t>COSD</t>
  </si>
  <si>
    <t>Cancer Outcomes and Services Dataset</t>
  </si>
  <si>
    <t>MDT</t>
  </si>
  <si>
    <t>Multi-disciplinary Team</t>
  </si>
  <si>
    <t>NKCA</t>
  </si>
  <si>
    <t>National Kidney Cancer Audit</t>
  </si>
  <si>
    <t>RCRD</t>
  </si>
  <si>
    <t>Rapid Cancer Registration Dataset</t>
  </si>
  <si>
    <t>TNM</t>
  </si>
  <si>
    <t>TNM staging system, where T refers to primary tumor, N refers to regional lymph nodes and M refers to distant metastasis</t>
  </si>
  <si>
    <r>
      <t xml:space="preserve">The purpose of the National Kidney Cancer Audit (NKCA) is to evaluate the patterns of care and outcomes for people with kidney cancer in England and Wales, and to support services to improve the quality of care for these individuals. More details of the audit aims and scope can be found on our </t>
    </r>
    <r>
      <rPr>
        <u/>
        <sz val="11"/>
        <rFont val="Aptos Narrow"/>
        <family val="2"/>
        <scheme val="minor"/>
      </rPr>
      <t>webpage</t>
    </r>
    <r>
      <rPr>
        <sz val="11"/>
        <rFont val="Aptos Narrow"/>
        <family val="2"/>
        <scheme val="minor"/>
      </rPr>
      <t>.</t>
    </r>
  </si>
  <si>
    <t>Explanations</t>
  </si>
  <si>
    <r>
      <t>The NKCA</t>
    </r>
    <r>
      <rPr>
        <sz val="11"/>
        <color rgb="FF000000"/>
        <rFont val="Aptos Narrow"/>
        <family val="2"/>
        <scheme val="minor"/>
      </rPr>
      <t xml:space="preserve"> is part of the </t>
    </r>
    <r>
      <rPr>
        <u/>
        <sz val="11"/>
        <color rgb="FF000000"/>
        <rFont val="Aptos Narrow"/>
        <family val="2"/>
        <scheme val="minor"/>
      </rPr>
      <t>National Cancer Audit Collaborating Centre (NATCAN)</t>
    </r>
    <r>
      <rPr>
        <sz val="11"/>
        <color rgb="FF000000"/>
        <rFont val="Aptos Narrow"/>
        <family val="2"/>
        <scheme val="minor"/>
      </rPr>
      <t xml:space="preserve">, the home of the ten national cancer audits in England and Wales. This national centre of excellence was established to strengthen cancer services by evaluating the process of diagnosis and treatment, and patient outcomes in multiple cancer sites. </t>
    </r>
  </si>
  <si>
    <t>Data Tables - Table of Contents</t>
  </si>
  <si>
    <t xml:space="preserve">These cells contain dropdown menus where the user can select NHS Trust / Welsh Health Board of interest </t>
  </si>
  <si>
    <t>Acknowledgements</t>
  </si>
  <si>
    <t>Data_Viewer_England</t>
  </si>
  <si>
    <t>Data_Viewer_Wales</t>
  </si>
  <si>
    <t>NKCA State of the Nation Data Viewer and Data Tables</t>
  </si>
  <si>
    <t>It should be noted that these provider-specific results are affected by varying levels of data completeness and quality and random variation (i.e., the “role of chance”). At this stage, the audit has not implemented HQIP’s formal “outlier process” (i.e., a formal process to assess the performance of healthcare providers with results that are outside the expected range). This is because, although there is sufficient confidence to report the results publicly, it is the first time that provider-specific results are being provided with untested data completeness and quality, and risk adjustment methods are in development. Instead, where results highlight a potential cause for clinical concern, we will contact the providers within one month following publication of the SotN Report, and work with them to explore factors that may explain their results, according to HQIP’s formal guidance. This process is with a view to being able to adopt the formal outlier process in 2025.</t>
  </si>
  <si>
    <t>Note about provider-level results</t>
  </si>
  <si>
    <t>NATCAN FAQs</t>
  </si>
  <si>
    <t>NKCA State of the Nation Report 2024</t>
  </si>
  <si>
    <t>&lt;5</t>
  </si>
  <si>
    <r>
      <rPr>
        <b/>
        <sz val="11"/>
        <color theme="1"/>
        <rFont val="Aptos Narrow"/>
        <family val="2"/>
        <scheme val="minor"/>
      </rPr>
      <t>Please note:</t>
    </r>
    <r>
      <rPr>
        <sz val="11"/>
        <color theme="1"/>
        <rFont val="Aptos Narrow"/>
        <family val="2"/>
        <scheme val="minor"/>
      </rPr>
      <t xml:space="preserve"> Some results are listed as "</t>
    </r>
    <r>
      <rPr>
        <b/>
        <sz val="11"/>
        <color theme="1"/>
        <rFont val="Aptos Narrow"/>
        <family val="2"/>
        <scheme val="minor"/>
      </rPr>
      <t>#N/A</t>
    </r>
    <r>
      <rPr>
        <sz val="11"/>
        <color theme="1"/>
        <rFont val="Aptos Narrow"/>
        <family val="2"/>
        <scheme val="minor"/>
      </rPr>
      <t>" this is either because the result is not applicable to the provider or it has undergone small number suppression.</t>
    </r>
  </si>
  <si>
    <r>
      <t xml:space="preserve">People diagnosed with kidney cancer in England between 01/01/2017 and </t>
    </r>
    <r>
      <rPr>
        <sz val="11"/>
        <rFont val="Aptos Narrow"/>
        <family val="2"/>
        <scheme val="minor"/>
      </rPr>
      <t>30/09/2023</t>
    </r>
    <r>
      <rPr>
        <sz val="11"/>
        <color theme="1"/>
        <rFont val="Aptos Narrow"/>
        <family val="2"/>
        <scheme val="minor"/>
      </rPr>
      <t xml:space="preserve">
People diagnosed with kidney cancer in Wales between 01/01/2022 and 31/12/2022</t>
    </r>
  </si>
  <si>
    <t>NKCA State of the Nation Report 2024 Methodological Supplement</t>
  </si>
  <si>
    <t>NKCA Key COSD Data Requirements</t>
  </si>
  <si>
    <r>
      <t xml:space="preserve">The results of the State of the Nation Report detailed in this Excel concern people diagnosed with kidney cancer in England between 01/01/2017 and </t>
    </r>
    <r>
      <rPr>
        <sz val="11"/>
        <rFont val="Aptos Narrow"/>
        <family val="2"/>
        <scheme val="minor"/>
      </rPr>
      <t>30/09/2023</t>
    </r>
    <r>
      <rPr>
        <sz val="11"/>
        <color rgb="FFFF0000"/>
        <rFont val="Aptos Narrow"/>
        <family val="2"/>
        <scheme val="minor"/>
      </rPr>
      <t xml:space="preserve"> </t>
    </r>
    <r>
      <rPr>
        <sz val="11"/>
        <color theme="1"/>
        <rFont val="Aptos Narrow"/>
        <family val="2"/>
        <scheme val="minor"/>
      </rPr>
      <t>and people diagnosed with kidney cancer in Wales between 01/01/2022 and 31/12/2022.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</si>
</sst>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Calibri"/>
      <family val="2"/>
    </font>
    <font>
      <vertAlign val="superscript"/>
      <sz val="10"/>
      <color theme="1"/>
      <name val="Calibri"/>
      <family val="2"/>
    </font>
    <font>
      <b/>
      <u/>
      <sz val="11"/>
      <color theme="1"/>
      <name val="Aptos Narrow"/>
      <family val="2"/>
      <scheme val="minor"/>
    </font>
    <font>
      <u/>
      <sz val="11"/>
      <color theme="10"/>
      <name val="Aptos Narrow"/>
      <family val="2"/>
      <scheme val="minor"/>
    </font>
    <font>
      <i/>
      <sz val="11"/>
      <color theme="1"/>
      <name val="Aptos Narrow"/>
      <family val="2"/>
      <scheme val="minor"/>
    </font>
    <font>
      <b/>
      <sz val="11"/>
      <color theme="1"/>
      <name val="Aptos Narrow"/>
      <family val="2"/>
    </font>
    <font>
      <sz val="11"/>
      <color rgb="FFFF0000"/>
      <name val="Aptos Narrow"/>
      <family val="2"/>
      <scheme val="minor"/>
    </font>
    <font>
      <sz val="11"/>
      <name val="Aptos Narrow"/>
      <family val="2"/>
      <scheme val="minor"/>
    </font>
    <font>
      <b/>
      <sz val="11"/>
      <color rgb="FF000000"/>
      <name val="Aptos Narrow"/>
      <family val="2"/>
      <scheme val="minor"/>
    </font>
    <font>
      <sz val="11"/>
      <color rgb="FF000000"/>
      <name val="Aptos Narrow"/>
      <family val="2"/>
      <scheme val="minor"/>
    </font>
    <font>
      <sz val="11"/>
      <color rgb="FF7030A0"/>
      <name val="Aptos Narrow"/>
      <family val="2"/>
      <scheme val="minor"/>
    </font>
    <font>
      <u/>
      <sz val="11"/>
      <name val="Aptos Narrow"/>
      <family val="2"/>
      <scheme val="minor"/>
    </font>
    <font>
      <u/>
      <sz val="11"/>
      <color rgb="FF000000"/>
      <name val="Aptos Narrow"/>
      <family val="2"/>
      <scheme val="minor"/>
    </font>
    <font>
      <b/>
      <i/>
      <sz val="11"/>
      <color theme="1"/>
      <name val="Aptos Narrow"/>
      <family val="2"/>
      <scheme val="minor"/>
    </font>
    <font>
      <sz val="11"/>
      <color rgb="FF000000"/>
      <name val="Calibri"/>
      <family val="2"/>
    </font>
    <font>
      <b/>
      <i/>
      <sz val="11"/>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rgb="FFFFC000"/>
        <bgColor indexed="64"/>
      </patternFill>
    </fill>
    <fill>
      <patternFill patternType="solid">
        <fgColor theme="7" tint="0.7999816888943144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02">
    <xf numFmtId="0" fontId="0" fillId="0" borderId="0" xfId="0"/>
    <xf numFmtId="9" fontId="0" fillId="0" borderId="0" xfId="1" applyFont="1"/>
    <xf numFmtId="0" fontId="0" fillId="0" borderId="0" xfId="0" applyAlignment="1">
      <alignment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4" xfId="0" applyFont="1" applyBorder="1"/>
    <xf numFmtId="0" fontId="0" fillId="0" borderId="9" xfId="0" applyBorder="1"/>
    <xf numFmtId="0" fontId="2" fillId="0" borderId="9" xfId="0" applyFont="1" applyBorder="1"/>
    <xf numFmtId="0" fontId="2" fillId="0" borderId="9" xfId="0" applyFont="1" applyBorder="1" applyAlignment="1">
      <alignment wrapText="1"/>
    </xf>
    <xf numFmtId="0" fontId="2" fillId="2" borderId="9" xfId="0" applyFont="1" applyFill="1" applyBorder="1"/>
    <xf numFmtId="0" fontId="2" fillId="0" borderId="0" xfId="0" applyFont="1"/>
    <xf numFmtId="1" fontId="0" fillId="0" borderId="9" xfId="0" applyNumberFormat="1" applyBorder="1"/>
    <xf numFmtId="0" fontId="2" fillId="2" borderId="9" xfId="0" applyFont="1" applyFill="1" applyBorder="1" applyAlignment="1">
      <alignment wrapText="1"/>
    </xf>
    <xf numFmtId="0" fontId="3" fillId="0" borderId="0" xfId="0" applyFont="1" applyAlignment="1">
      <alignment vertical="center"/>
    </xf>
    <xf numFmtId="0" fontId="5" fillId="0" borderId="0" xfId="0" applyFont="1"/>
    <xf numFmtId="0" fontId="6" fillId="0" borderId="10" xfId="2" quotePrefix="1" applyBorder="1"/>
    <xf numFmtId="0" fontId="6" fillId="0" borderId="11" xfId="2" quotePrefix="1" applyBorder="1"/>
    <xf numFmtId="0" fontId="6" fillId="0" borderId="12" xfId="2" quotePrefix="1" applyBorder="1"/>
    <xf numFmtId="0" fontId="0" fillId="0" borderId="11" xfId="0" applyBorder="1"/>
    <xf numFmtId="0" fontId="0" fillId="0" borderId="12" xfId="0" applyBorder="1"/>
    <xf numFmtId="0" fontId="6" fillId="0" borderId="4" xfId="2" quotePrefix="1" applyBorder="1"/>
    <xf numFmtId="0" fontId="6" fillId="0" borderId="5" xfId="2" quotePrefix="1" applyBorder="1"/>
    <xf numFmtId="0" fontId="6" fillId="0" borderId="6" xfId="2" quotePrefix="1" applyBorder="1"/>
    <xf numFmtId="0" fontId="2" fillId="2" borderId="10" xfId="0" applyFont="1" applyFill="1" applyBorder="1"/>
    <xf numFmtId="0" fontId="2" fillId="2" borderId="13" xfId="0" applyFont="1" applyFill="1" applyBorder="1"/>
    <xf numFmtId="0" fontId="2" fillId="2" borderId="14" xfId="0" applyFont="1" applyFill="1" applyBorder="1"/>
    <xf numFmtId="0" fontId="0" fillId="3" borderId="9" xfId="0" applyFill="1" applyBorder="1"/>
    <xf numFmtId="0" fontId="0" fillId="3" borderId="0" xfId="0" applyFill="1"/>
    <xf numFmtId="0" fontId="0" fillId="3" borderId="14" xfId="0" applyFill="1" applyBorder="1"/>
    <xf numFmtId="0" fontId="0" fillId="3" borderId="9" xfId="0" applyFill="1" applyBorder="1" applyAlignment="1">
      <alignment vertical="top"/>
    </xf>
    <xf numFmtId="9" fontId="0" fillId="0" borderId="0" xfId="1" applyFont="1" applyAlignment="1">
      <alignment horizontal="right"/>
    </xf>
    <xf numFmtId="0" fontId="5" fillId="0" borderId="1" xfId="0" applyFont="1" applyBorder="1"/>
    <xf numFmtId="0" fontId="6" fillId="0" borderId="1" xfId="2" quotePrefix="1" applyBorder="1"/>
    <xf numFmtId="0" fontId="6" fillId="0" borderId="3" xfId="2" quotePrefix="1" applyBorder="1"/>
    <xf numFmtId="0" fontId="6" fillId="0" borderId="8" xfId="2" quotePrefix="1" applyBorder="1"/>
    <xf numFmtId="0" fontId="5" fillId="0" borderId="2" xfId="0" applyFont="1" applyBorder="1"/>
    <xf numFmtId="0" fontId="0" fillId="4" borderId="15" xfId="0" applyFill="1" applyBorder="1"/>
    <xf numFmtId="0" fontId="0" fillId="0" borderId="15" xfId="0" applyBorder="1"/>
    <xf numFmtId="0" fontId="7" fillId="0" borderId="0" xfId="0" applyFont="1"/>
    <xf numFmtId="0" fontId="0" fillId="0" borderId="0" xfId="0" applyAlignment="1">
      <alignment horizontal="right"/>
    </xf>
    <xf numFmtId="0" fontId="0" fillId="4" borderId="16" xfId="0" applyFill="1" applyBorder="1"/>
    <xf numFmtId="0" fontId="0" fillId="0" borderId="16" xfId="0" applyBorder="1"/>
    <xf numFmtId="0" fontId="0" fillId="5" borderId="0" xfId="0" applyFill="1"/>
    <xf numFmtId="0" fontId="7" fillId="0" borderId="4" xfId="0" applyFont="1" applyBorder="1"/>
    <xf numFmtId="0" fontId="8" fillId="0" borderId="0" xfId="0" applyFont="1" applyAlignment="1">
      <alignment horizontal="left"/>
    </xf>
    <xf numFmtId="9" fontId="2" fillId="0" borderId="7" xfId="1" applyFont="1" applyBorder="1" applyAlignment="1">
      <alignment horizontal="left" vertical="top"/>
    </xf>
    <xf numFmtId="0" fontId="2" fillId="0" borderId="0" xfId="0" applyFont="1" applyAlignment="1">
      <alignment horizontal="left"/>
    </xf>
    <xf numFmtId="9" fontId="2" fillId="0" borderId="7" xfId="1" applyFont="1" applyBorder="1" applyAlignment="1">
      <alignment horizontal="left"/>
    </xf>
    <xf numFmtId="9" fontId="8" fillId="0" borderId="7" xfId="1" applyFont="1" applyBorder="1" applyAlignment="1">
      <alignment horizontal="left"/>
    </xf>
    <xf numFmtId="9" fontId="2" fillId="0" borderId="0" xfId="1" applyFont="1" applyBorder="1" applyAlignment="1">
      <alignment horizontal="left"/>
    </xf>
    <xf numFmtId="0" fontId="0" fillId="0" borderId="0" xfId="0" applyAlignment="1">
      <alignment horizontal="left" wrapText="1"/>
    </xf>
    <xf numFmtId="0" fontId="10" fillId="0" borderId="0" xfId="0" applyFont="1" applyAlignment="1">
      <alignment wrapText="1"/>
    </xf>
    <xf numFmtId="0" fontId="14" fillId="0" borderId="0" xfId="2" applyFont="1" applyAlignment="1">
      <alignment wrapText="1"/>
    </xf>
    <xf numFmtId="0" fontId="0" fillId="0" borderId="0" xfId="0" applyAlignment="1">
      <alignment vertical="top" wrapText="1"/>
    </xf>
    <xf numFmtId="0" fontId="10" fillId="0" borderId="0" xfId="2" applyFont="1"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12" fillId="0" borderId="0" xfId="2" applyFont="1" applyAlignment="1">
      <alignment wrapText="1"/>
    </xf>
    <xf numFmtId="0" fontId="0" fillId="6" borderId="9" xfId="0" applyFill="1" applyBorder="1"/>
    <xf numFmtId="0" fontId="10" fillId="0" borderId="0" xfId="0" applyFont="1"/>
    <xf numFmtId="0" fontId="17" fillId="0" borderId="0" xfId="0" applyFont="1" applyAlignment="1">
      <alignment horizontal="left" vertical="center" wrapText="1"/>
    </xf>
    <xf numFmtId="0" fontId="10" fillId="0" borderId="0" xfId="2" applyFont="1" applyAlignment="1">
      <alignment vertical="top" wrapText="1"/>
    </xf>
    <xf numFmtId="0" fontId="9" fillId="0" borderId="0" xfId="0" applyFont="1" applyAlignment="1">
      <alignment wrapText="1"/>
    </xf>
    <xf numFmtId="0" fontId="13" fillId="0" borderId="0" xfId="0" applyFont="1"/>
    <xf numFmtId="0" fontId="10" fillId="0" borderId="0" xfId="2" applyFont="1" applyBorder="1" applyAlignment="1">
      <alignment wrapText="1"/>
    </xf>
    <xf numFmtId="0" fontId="16" fillId="0" borderId="0" xfId="0" applyFont="1" applyAlignment="1">
      <alignment wrapText="1"/>
    </xf>
    <xf numFmtId="0" fontId="6" fillId="0" borderId="0" xfId="2" applyAlignment="1">
      <alignment wrapText="1"/>
    </xf>
    <xf numFmtId="0" fontId="6" fillId="0" borderId="0" xfId="2" quotePrefix="1" applyAlignment="1">
      <alignment wrapText="1"/>
    </xf>
    <xf numFmtId="0" fontId="18" fillId="0" borderId="0" xfId="2" applyFont="1" applyAlignment="1">
      <alignment wrapText="1"/>
    </xf>
    <xf numFmtId="0" fontId="10" fillId="0" borderId="17" xfId="0" applyFont="1" applyBorder="1"/>
    <xf numFmtId="0" fontId="10" fillId="0" borderId="18" xfId="0" applyFont="1" applyBorder="1"/>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12" xfId="0" applyFill="1" applyBorder="1" applyAlignment="1">
      <alignment horizontal="left" vertical="top"/>
    </xf>
    <xf numFmtId="0" fontId="0" fillId="3" borderId="9" xfId="0" applyFill="1" applyBorder="1" applyAlignment="1">
      <alignment horizontal="left" wrapText="1"/>
    </xf>
    <xf numFmtId="0" fontId="0" fillId="3" borderId="9" xfId="0" applyFill="1" applyBorder="1"/>
    <xf numFmtId="0" fontId="0" fillId="3" borderId="9" xfId="0" applyFill="1" applyBorder="1" applyAlignment="1">
      <alignment horizontal="left"/>
    </xf>
    <xf numFmtId="14" fontId="0" fillId="3" borderId="9" xfId="0" applyNumberFormat="1" applyFill="1" applyBorder="1" applyAlignment="1">
      <alignment horizontal="left"/>
    </xf>
    <xf numFmtId="0" fontId="0" fillId="0" borderId="0" xfId="0" applyAlignment="1">
      <alignment wrapText="1"/>
    </xf>
    <xf numFmtId="0" fontId="0" fillId="0" borderId="5" xfId="0" applyBorder="1" applyAlignment="1">
      <alignment wrapText="1"/>
    </xf>
    <xf numFmtId="0" fontId="0" fillId="6" borderId="9" xfId="0" applyFill="1" applyBorder="1" applyAlignment="1">
      <alignment horizontal="left"/>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6" borderId="13" xfId="0" applyFill="1" applyBorder="1" applyAlignment="1">
      <alignment horizontal="left"/>
    </xf>
    <xf numFmtId="0" fontId="0" fillId="6" borderId="19" xfId="0" applyFill="1" applyBorder="1" applyAlignment="1">
      <alignment horizontal="left"/>
    </xf>
    <xf numFmtId="0" fontId="0" fillId="6" borderId="14" xfId="0" applyFill="1" applyBorder="1" applyAlignment="1">
      <alignment horizontal="left"/>
    </xf>
  </cellXfs>
  <cellStyles count="3">
    <cellStyle name="Hyperlink" xfId="2" builtinId="8"/>
    <cellStyle name="Normal" xfId="0" builtinId="0"/>
    <cellStyle name="Percent" xfId="1" builtinId="5"/>
  </cellStyles>
  <dxfs count="4">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Aptos Narrow"/>
        <family val="2"/>
        <scheme val="minor"/>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natcan.org.uk/audits/kidne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natcan.org.uk/audits/kidney/" TargetMode="External"/><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natcan.org.uk/audits/kidney/" TargetMode="Externa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natcan.org.uk/audits/kidne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natcan.org.uk/audits/kidney/" TargetMode="External"/><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natcan.org.uk/audits/kidney/" TargetMode="External"/><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132380</xdr:colOff>
      <xdr:row>5</xdr:row>
      <xdr:rowOff>184150</xdr:rowOff>
    </xdr:to>
    <xdr:pic>
      <xdr:nvPicPr>
        <xdr:cNvPr id="2" name="Picture 1">
          <a:extLst>
            <a:ext uri="{FF2B5EF4-FFF2-40B4-BE49-F238E27FC236}">
              <a16:creationId xmlns:a16="http://schemas.microsoft.com/office/drawing/2014/main" id="{BAD97CF7-5631-42C9-BAF8-C8A4A73CD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15950" y="184150"/>
          <a:ext cx="2113580" cy="920750"/>
        </a:xfrm>
        <a:prstGeom prst="rect">
          <a:avLst/>
        </a:prstGeom>
      </xdr:spPr>
    </xdr:pic>
    <xdr:clientData/>
  </xdr:twoCellAnchor>
  <xdr:twoCellAnchor>
    <xdr:from>
      <xdr:col>3</xdr:col>
      <xdr:colOff>651988</xdr:colOff>
      <xdr:row>1</xdr:row>
      <xdr:rowOff>6570</xdr:rowOff>
    </xdr:from>
    <xdr:to>
      <xdr:col>3</xdr:col>
      <xdr:colOff>3996322</xdr:colOff>
      <xdr:row>5</xdr:row>
      <xdr:rowOff>65881</xdr:rowOff>
    </xdr:to>
    <xdr:sp macro="" textlink="">
      <xdr:nvSpPr>
        <xdr:cNvPr id="3" name="TextBox 2">
          <a:hlinkClick xmlns:r="http://schemas.openxmlformats.org/officeDocument/2006/relationships" r:id="rId2"/>
          <a:extLst>
            <a:ext uri="{FF2B5EF4-FFF2-40B4-BE49-F238E27FC236}">
              <a16:creationId xmlns:a16="http://schemas.microsoft.com/office/drawing/2014/main" id="{6A3449E6-ACEE-4235-9762-FF6C178E364C}"/>
            </a:ext>
          </a:extLst>
        </xdr:cNvPr>
        <xdr:cNvSpPr txBox="1"/>
      </xdr:nvSpPr>
      <xdr:spPr>
        <a:xfrm>
          <a:off x="3249138" y="190720"/>
          <a:ext cx="3344334" cy="795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rPr>
            <a:t>Contact details:</a:t>
          </a:r>
        </a:p>
        <a:p>
          <a:r>
            <a:rPr lang="en-GB" sz="1100">
              <a:solidFill>
                <a:sysClr val="windowText" lastClr="000000"/>
              </a:solidFill>
            </a:rPr>
            <a:t>Email:</a:t>
          </a:r>
          <a:r>
            <a:rPr lang="en-GB" sz="1100" baseline="0">
              <a:solidFill>
                <a:sysClr val="windowText" lastClr="000000"/>
              </a:solidFill>
            </a:rPr>
            <a:t> </a:t>
          </a:r>
          <a:r>
            <a:rPr lang="en-GB" sz="1100">
              <a:solidFill>
                <a:sysClr val="windowText" lastClr="000000"/>
              </a:solidFill>
            </a:rPr>
            <a:t>Kidneycanceraudit@rcseng.ac.uk</a:t>
          </a:r>
        </a:p>
        <a:p>
          <a:r>
            <a:rPr lang="en-GB" sz="1100">
              <a:solidFill>
                <a:sysClr val="windowText" lastClr="000000"/>
              </a:solidFill>
            </a:rPr>
            <a:t>Webpage: https://www.natcan.org.uk/audits/kidney/</a:t>
          </a:r>
        </a:p>
        <a:p>
          <a:r>
            <a:rPr lang="en-GB" sz="1100">
              <a:solidFill>
                <a:sysClr val="windowText" lastClr="000000"/>
              </a:solidFill>
            </a:rPr>
            <a:t>Twitter/X: @NKCA_NATCAN</a:t>
          </a:r>
        </a:p>
        <a:p>
          <a:endParaRPr lang="en-GB" sz="1100">
            <a:solidFill>
              <a:srgbClr val="7030A0"/>
            </a:solidFill>
          </a:endParaRPr>
        </a:p>
        <a:p>
          <a:endParaRPr lang="en-GB" sz="1100">
            <a:solidFill>
              <a:srgbClr val="7030A0"/>
            </a:solidFill>
          </a:endParaRPr>
        </a:p>
        <a:p>
          <a:endParaRPr lang="en-GB" sz="1100">
            <a:solidFill>
              <a:srgbClr val="7030A0"/>
            </a:solidFill>
          </a:endParaRPr>
        </a:p>
      </xdr:txBody>
    </xdr:sp>
    <xdr:clientData/>
  </xdr:twoCellAnchor>
  <xdr:twoCellAnchor>
    <xdr:from>
      <xdr:col>3</xdr:col>
      <xdr:colOff>4171077</xdr:colOff>
      <xdr:row>1</xdr:row>
      <xdr:rowOff>0</xdr:rowOff>
    </xdr:from>
    <xdr:to>
      <xdr:col>6</xdr:col>
      <xdr:colOff>565230</xdr:colOff>
      <xdr:row>5</xdr:row>
      <xdr:rowOff>184150</xdr:rowOff>
    </xdr:to>
    <xdr:pic>
      <xdr:nvPicPr>
        <xdr:cNvPr id="4" name="Picture 3">
          <a:extLst>
            <a:ext uri="{FF2B5EF4-FFF2-40B4-BE49-F238E27FC236}">
              <a16:creationId xmlns:a16="http://schemas.microsoft.com/office/drawing/2014/main" id="{3D628205-71BF-4A4A-A32E-1FE1A230A6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68227" y="184150"/>
          <a:ext cx="2725103" cy="920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142875</xdr:rowOff>
    </xdr:from>
    <xdr:to>
      <xdr:col>2</xdr:col>
      <xdr:colOff>1064384</xdr:colOff>
      <xdr:row>5</xdr:row>
      <xdr:rowOff>139170</xdr:rowOff>
    </xdr:to>
    <xdr:pic>
      <xdr:nvPicPr>
        <xdr:cNvPr id="2" name="Picture 1">
          <a:extLst>
            <a:ext uri="{FF2B5EF4-FFF2-40B4-BE49-F238E27FC236}">
              <a16:creationId xmlns:a16="http://schemas.microsoft.com/office/drawing/2014/main" id="{CD0E34CA-B9B8-47D4-ACFE-0F191F36E8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66700" y="142875"/>
          <a:ext cx="2016884" cy="948795"/>
        </a:xfrm>
        <a:prstGeom prst="rect">
          <a:avLst/>
        </a:prstGeom>
      </xdr:spPr>
    </xdr:pic>
    <xdr:clientData/>
  </xdr:twoCellAnchor>
  <xdr:twoCellAnchor>
    <xdr:from>
      <xdr:col>2</xdr:col>
      <xdr:colOff>1581181</xdr:colOff>
      <xdr:row>0</xdr:row>
      <xdr:rowOff>149464</xdr:rowOff>
    </xdr:from>
    <xdr:to>
      <xdr:col>2</xdr:col>
      <xdr:colOff>4914845</xdr:colOff>
      <xdr:row>5</xdr:row>
      <xdr:rowOff>20571</xdr:rowOff>
    </xdr:to>
    <xdr:sp macro="" textlink="">
      <xdr:nvSpPr>
        <xdr:cNvPr id="3" name="TextBox 2">
          <a:hlinkClick xmlns:r="http://schemas.openxmlformats.org/officeDocument/2006/relationships" r:id="rId2"/>
          <a:extLst>
            <a:ext uri="{FF2B5EF4-FFF2-40B4-BE49-F238E27FC236}">
              <a16:creationId xmlns:a16="http://schemas.microsoft.com/office/drawing/2014/main" id="{18EF3B6A-C08D-4608-A3F9-06CFCA058493}"/>
            </a:ext>
          </a:extLst>
        </xdr:cNvPr>
        <xdr:cNvSpPr txBox="1"/>
      </xdr:nvSpPr>
      <xdr:spPr>
        <a:xfrm>
          <a:off x="2800381" y="149464"/>
          <a:ext cx="3333664" cy="823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rPr>
            <a:t>Contact details:</a:t>
          </a:r>
        </a:p>
        <a:p>
          <a:r>
            <a:rPr lang="en-GB" sz="1100">
              <a:solidFill>
                <a:sysClr val="windowText" lastClr="000000"/>
              </a:solidFill>
            </a:rPr>
            <a:t>Email:</a:t>
          </a:r>
          <a:r>
            <a:rPr lang="en-GB" sz="1100" baseline="0">
              <a:solidFill>
                <a:sysClr val="windowText" lastClr="000000"/>
              </a:solidFill>
            </a:rPr>
            <a:t> </a:t>
          </a:r>
          <a:r>
            <a:rPr lang="en-GB" sz="1100">
              <a:solidFill>
                <a:sysClr val="windowText" lastClr="000000"/>
              </a:solidFill>
            </a:rPr>
            <a:t>Kidneycanceraudit@rcseng.ac.uk</a:t>
          </a:r>
        </a:p>
        <a:p>
          <a:r>
            <a:rPr lang="en-GB" sz="1100">
              <a:solidFill>
                <a:sysClr val="windowText" lastClr="000000"/>
              </a:solidFill>
            </a:rPr>
            <a:t>Webpage: https://www.natcan.org.uk/audits/kidney/</a:t>
          </a:r>
        </a:p>
        <a:p>
          <a:r>
            <a:rPr lang="en-GB" sz="1100">
              <a:solidFill>
                <a:sysClr val="windowText" lastClr="000000"/>
              </a:solidFill>
            </a:rPr>
            <a:t>Twitter/X: @NKCA_NATCAN</a:t>
          </a:r>
        </a:p>
        <a:p>
          <a:endParaRPr lang="en-GB" sz="1100">
            <a:solidFill>
              <a:srgbClr val="7030A0"/>
            </a:solidFill>
          </a:endParaRPr>
        </a:p>
        <a:p>
          <a:endParaRPr lang="en-GB" sz="1100">
            <a:solidFill>
              <a:srgbClr val="7030A0"/>
            </a:solidFill>
          </a:endParaRPr>
        </a:p>
        <a:p>
          <a:endParaRPr lang="en-GB" sz="1100">
            <a:solidFill>
              <a:srgbClr val="7030A0"/>
            </a:solidFill>
          </a:endParaRPr>
        </a:p>
      </xdr:txBody>
    </xdr:sp>
    <xdr:clientData/>
  </xdr:twoCellAnchor>
  <xdr:twoCellAnchor>
    <xdr:from>
      <xdr:col>2</xdr:col>
      <xdr:colOff>5081229</xdr:colOff>
      <xdr:row>0</xdr:row>
      <xdr:rowOff>142875</xdr:rowOff>
    </xdr:from>
    <xdr:to>
      <xdr:col>3</xdr:col>
      <xdr:colOff>252492</xdr:colOff>
      <xdr:row>5</xdr:row>
      <xdr:rowOff>139170</xdr:rowOff>
    </xdr:to>
    <xdr:pic>
      <xdr:nvPicPr>
        <xdr:cNvPr id="4" name="Picture 3">
          <a:extLst>
            <a:ext uri="{FF2B5EF4-FFF2-40B4-BE49-F238E27FC236}">
              <a16:creationId xmlns:a16="http://schemas.microsoft.com/office/drawing/2014/main" id="{2A41CC8A-FF41-4E49-A410-F4253AAFE9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00429" y="142875"/>
          <a:ext cx="2429313" cy="9487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1</xdr:row>
      <xdr:rowOff>38100</xdr:rowOff>
    </xdr:from>
    <xdr:to>
      <xdr:col>2</xdr:col>
      <xdr:colOff>1064384</xdr:colOff>
      <xdr:row>6</xdr:row>
      <xdr:rowOff>34395</xdr:rowOff>
    </xdr:to>
    <xdr:pic>
      <xdr:nvPicPr>
        <xdr:cNvPr id="2" name="Picture 1">
          <a:extLst>
            <a:ext uri="{FF2B5EF4-FFF2-40B4-BE49-F238E27FC236}">
              <a16:creationId xmlns:a16="http://schemas.microsoft.com/office/drawing/2014/main" id="{ABE936CA-1CB8-48BD-B623-ADB3007E44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66700" y="228600"/>
          <a:ext cx="2016884" cy="948795"/>
        </a:xfrm>
        <a:prstGeom prst="rect">
          <a:avLst/>
        </a:prstGeom>
      </xdr:spPr>
    </xdr:pic>
    <xdr:clientData/>
  </xdr:twoCellAnchor>
  <xdr:twoCellAnchor>
    <xdr:from>
      <xdr:col>2</xdr:col>
      <xdr:colOff>1581181</xdr:colOff>
      <xdr:row>1</xdr:row>
      <xdr:rowOff>44689</xdr:rowOff>
    </xdr:from>
    <xdr:to>
      <xdr:col>2</xdr:col>
      <xdr:colOff>4914845</xdr:colOff>
      <xdr:row>5</xdr:row>
      <xdr:rowOff>106296</xdr:rowOff>
    </xdr:to>
    <xdr:sp macro="" textlink="">
      <xdr:nvSpPr>
        <xdr:cNvPr id="3" name="TextBox 2">
          <a:hlinkClick xmlns:r="http://schemas.openxmlformats.org/officeDocument/2006/relationships" r:id="rId2"/>
          <a:extLst>
            <a:ext uri="{FF2B5EF4-FFF2-40B4-BE49-F238E27FC236}">
              <a16:creationId xmlns:a16="http://schemas.microsoft.com/office/drawing/2014/main" id="{0A7E2C92-E69E-4EBA-8404-7D6F3B1C96CB}"/>
            </a:ext>
          </a:extLst>
        </xdr:cNvPr>
        <xdr:cNvSpPr txBox="1"/>
      </xdr:nvSpPr>
      <xdr:spPr>
        <a:xfrm>
          <a:off x="2800381" y="235189"/>
          <a:ext cx="3333664" cy="823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rPr>
            <a:t>Contact details:</a:t>
          </a:r>
        </a:p>
        <a:p>
          <a:r>
            <a:rPr lang="en-GB" sz="1100">
              <a:solidFill>
                <a:sysClr val="windowText" lastClr="000000"/>
              </a:solidFill>
            </a:rPr>
            <a:t>Email:</a:t>
          </a:r>
          <a:r>
            <a:rPr lang="en-GB" sz="1100" baseline="0">
              <a:solidFill>
                <a:sysClr val="windowText" lastClr="000000"/>
              </a:solidFill>
            </a:rPr>
            <a:t> </a:t>
          </a:r>
          <a:r>
            <a:rPr lang="en-GB" sz="1100">
              <a:solidFill>
                <a:sysClr val="windowText" lastClr="000000"/>
              </a:solidFill>
            </a:rPr>
            <a:t>Kidneycanceraudit@rcseng.ac.uk</a:t>
          </a:r>
        </a:p>
        <a:p>
          <a:r>
            <a:rPr lang="en-GB" sz="1100">
              <a:solidFill>
                <a:sysClr val="windowText" lastClr="000000"/>
              </a:solidFill>
            </a:rPr>
            <a:t>Webpage: https://www.natcan.org.uk/audits/kidney/</a:t>
          </a:r>
        </a:p>
        <a:p>
          <a:r>
            <a:rPr lang="en-GB" sz="1100">
              <a:solidFill>
                <a:sysClr val="windowText" lastClr="000000"/>
              </a:solidFill>
            </a:rPr>
            <a:t>Twitter/X: @NKCA_NATCAN</a:t>
          </a:r>
        </a:p>
        <a:p>
          <a:endParaRPr lang="en-GB" sz="1100">
            <a:solidFill>
              <a:srgbClr val="7030A0"/>
            </a:solidFill>
          </a:endParaRPr>
        </a:p>
        <a:p>
          <a:endParaRPr lang="en-GB" sz="1100">
            <a:solidFill>
              <a:srgbClr val="7030A0"/>
            </a:solidFill>
          </a:endParaRPr>
        </a:p>
        <a:p>
          <a:endParaRPr lang="en-GB" sz="1100">
            <a:solidFill>
              <a:srgbClr val="7030A0"/>
            </a:solidFill>
          </a:endParaRPr>
        </a:p>
      </xdr:txBody>
    </xdr:sp>
    <xdr:clientData/>
  </xdr:twoCellAnchor>
  <xdr:twoCellAnchor>
    <xdr:from>
      <xdr:col>2</xdr:col>
      <xdr:colOff>5081229</xdr:colOff>
      <xdr:row>1</xdr:row>
      <xdr:rowOff>38100</xdr:rowOff>
    </xdr:from>
    <xdr:to>
      <xdr:col>3</xdr:col>
      <xdr:colOff>252492</xdr:colOff>
      <xdr:row>6</xdr:row>
      <xdr:rowOff>34395</xdr:rowOff>
    </xdr:to>
    <xdr:pic>
      <xdr:nvPicPr>
        <xdr:cNvPr id="4" name="Picture 3">
          <a:extLst>
            <a:ext uri="{FF2B5EF4-FFF2-40B4-BE49-F238E27FC236}">
              <a16:creationId xmlns:a16="http://schemas.microsoft.com/office/drawing/2014/main" id="{D766157A-3579-45AC-96D8-729DABB3B7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00429" y="228600"/>
          <a:ext cx="2429313" cy="9487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25175</xdr:colOff>
      <xdr:row>1</xdr:row>
      <xdr:rowOff>0</xdr:rowOff>
    </xdr:from>
    <xdr:to>
      <xdr:col>4</xdr:col>
      <xdr:colOff>57005</xdr:colOff>
      <xdr:row>5</xdr:row>
      <xdr:rowOff>177800</xdr:rowOff>
    </xdr:to>
    <xdr:grpSp>
      <xdr:nvGrpSpPr>
        <xdr:cNvPr id="2" name="Group 1">
          <a:extLst>
            <a:ext uri="{FF2B5EF4-FFF2-40B4-BE49-F238E27FC236}">
              <a16:creationId xmlns:a16="http://schemas.microsoft.com/office/drawing/2014/main" id="{2C68CCA8-E686-452E-B8FE-E5F894F9324A}"/>
            </a:ext>
          </a:extLst>
        </xdr:cNvPr>
        <xdr:cNvGrpSpPr/>
      </xdr:nvGrpSpPr>
      <xdr:grpSpPr>
        <a:xfrm>
          <a:off x="634775" y="190500"/>
          <a:ext cx="8509080" cy="939800"/>
          <a:chOff x="632828" y="190500"/>
          <a:chExt cx="8851980" cy="914400"/>
        </a:xfrm>
      </xdr:grpSpPr>
      <xdr:pic>
        <xdr:nvPicPr>
          <xdr:cNvPr id="3" name="Picture 2">
            <a:extLst>
              <a:ext uri="{FF2B5EF4-FFF2-40B4-BE49-F238E27FC236}">
                <a16:creationId xmlns:a16="http://schemas.microsoft.com/office/drawing/2014/main" id="{F010271B-B21D-5602-1DFD-EF20E77191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32828" y="190500"/>
            <a:ext cx="2109574" cy="914400"/>
          </a:xfrm>
          <a:prstGeom prst="rect">
            <a:avLst/>
          </a:prstGeom>
        </xdr:spPr>
      </xdr:pic>
      <xdr:sp macro="" textlink="">
        <xdr:nvSpPr>
          <xdr:cNvPr id="4" name="TextBox 3">
            <a:hlinkClick xmlns:r="http://schemas.openxmlformats.org/officeDocument/2006/relationships" r:id="rId2"/>
            <a:extLst>
              <a:ext uri="{FF2B5EF4-FFF2-40B4-BE49-F238E27FC236}">
                <a16:creationId xmlns:a16="http://schemas.microsoft.com/office/drawing/2014/main" id="{7A043BC3-6F7D-9BBD-120F-A45F3BBAC37E}"/>
              </a:ext>
            </a:extLst>
          </xdr:cNvPr>
          <xdr:cNvSpPr txBox="1"/>
        </xdr:nvSpPr>
        <xdr:spPr>
          <a:xfrm>
            <a:off x="3282949" y="196850"/>
            <a:ext cx="3447352" cy="79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rPr>
              <a:t>Contact details:</a:t>
            </a:r>
          </a:p>
          <a:p>
            <a:r>
              <a:rPr lang="en-GB" sz="1100">
                <a:solidFill>
                  <a:sysClr val="windowText" lastClr="000000"/>
                </a:solidFill>
              </a:rPr>
              <a:t>Email:</a:t>
            </a:r>
            <a:r>
              <a:rPr lang="en-GB" sz="1100" baseline="0">
                <a:solidFill>
                  <a:sysClr val="windowText" lastClr="000000"/>
                </a:solidFill>
              </a:rPr>
              <a:t> </a:t>
            </a:r>
            <a:r>
              <a:rPr lang="en-GB" sz="1100">
                <a:solidFill>
                  <a:sysClr val="windowText" lastClr="000000"/>
                </a:solidFill>
              </a:rPr>
              <a:t>Kidneycanceraudit@rcseng.ac.uk</a:t>
            </a:r>
          </a:p>
          <a:p>
            <a:r>
              <a:rPr lang="en-GB" sz="1100">
                <a:solidFill>
                  <a:sysClr val="windowText" lastClr="000000"/>
                </a:solidFill>
              </a:rPr>
              <a:t>Webpage: https://www.natcan.org.uk/audits/kidney/</a:t>
            </a:r>
          </a:p>
          <a:p>
            <a:r>
              <a:rPr lang="en-GB" sz="1100">
                <a:solidFill>
                  <a:sysClr val="windowText" lastClr="000000"/>
                </a:solidFill>
              </a:rPr>
              <a:t>Twitter/X: @NKCA_NATCAN</a:t>
            </a:r>
          </a:p>
          <a:p>
            <a:endParaRPr lang="en-GB" sz="1100">
              <a:solidFill>
                <a:srgbClr val="7030A0"/>
              </a:solidFill>
            </a:endParaRPr>
          </a:p>
          <a:p>
            <a:endParaRPr lang="en-GB" sz="1100">
              <a:solidFill>
                <a:srgbClr val="7030A0"/>
              </a:solidFill>
            </a:endParaRPr>
          </a:p>
          <a:p>
            <a:endParaRPr lang="en-GB" sz="1100">
              <a:solidFill>
                <a:srgbClr val="7030A0"/>
              </a:solidFill>
            </a:endParaRPr>
          </a:p>
        </xdr:txBody>
      </xdr:sp>
      <xdr:pic>
        <xdr:nvPicPr>
          <xdr:cNvPr id="5" name="Picture 4">
            <a:extLst>
              <a:ext uri="{FF2B5EF4-FFF2-40B4-BE49-F238E27FC236}">
                <a16:creationId xmlns:a16="http://schemas.microsoft.com/office/drawing/2014/main" id="{E3794053-FA24-D427-5FBF-86F35CAD33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43851" y="190500"/>
            <a:ext cx="2540957" cy="9144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0</xdr:row>
      <xdr:rowOff>228600</xdr:rowOff>
    </xdr:from>
    <xdr:to>
      <xdr:col>3</xdr:col>
      <xdr:colOff>1008680</xdr:colOff>
      <xdr:row>0</xdr:row>
      <xdr:rowOff>1174750</xdr:rowOff>
    </xdr:to>
    <xdr:pic>
      <xdr:nvPicPr>
        <xdr:cNvPr id="5" name="Picture 4">
          <a:extLst>
            <a:ext uri="{FF2B5EF4-FFF2-40B4-BE49-F238E27FC236}">
              <a16:creationId xmlns:a16="http://schemas.microsoft.com/office/drawing/2014/main" id="{00A9F539-CE70-4998-AD9F-B12D508F9F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1000" y="228600"/>
          <a:ext cx="2027855" cy="946150"/>
        </a:xfrm>
        <a:prstGeom prst="rect">
          <a:avLst/>
        </a:prstGeom>
      </xdr:spPr>
    </xdr:pic>
    <xdr:clientData/>
  </xdr:twoCellAnchor>
  <xdr:twoCellAnchor>
    <xdr:from>
      <xdr:col>3</xdr:col>
      <xdr:colOff>1528287</xdr:colOff>
      <xdr:row>0</xdr:row>
      <xdr:rowOff>235170</xdr:rowOff>
    </xdr:from>
    <xdr:to>
      <xdr:col>6</xdr:col>
      <xdr:colOff>121256</xdr:colOff>
      <xdr:row>0</xdr:row>
      <xdr:rowOff>1056481</xdr:rowOff>
    </xdr:to>
    <xdr:sp macro="" textlink="">
      <xdr:nvSpPr>
        <xdr:cNvPr id="6" name="TextBox 5">
          <a:hlinkClick xmlns:r="http://schemas.openxmlformats.org/officeDocument/2006/relationships" r:id="rId2"/>
          <a:extLst>
            <a:ext uri="{FF2B5EF4-FFF2-40B4-BE49-F238E27FC236}">
              <a16:creationId xmlns:a16="http://schemas.microsoft.com/office/drawing/2014/main" id="{43C4F361-500B-4E49-9B41-2A78F156D068}"/>
            </a:ext>
          </a:extLst>
        </xdr:cNvPr>
        <xdr:cNvSpPr txBox="1"/>
      </xdr:nvSpPr>
      <xdr:spPr>
        <a:xfrm>
          <a:off x="2928462" y="235170"/>
          <a:ext cx="3288794" cy="8213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rPr>
            <a:t>Contact details:</a:t>
          </a:r>
        </a:p>
        <a:p>
          <a:r>
            <a:rPr lang="en-GB" sz="1100">
              <a:solidFill>
                <a:sysClr val="windowText" lastClr="000000"/>
              </a:solidFill>
            </a:rPr>
            <a:t>Email: Kidneycanceraudit@rcseng.ac.uk</a:t>
          </a:r>
        </a:p>
        <a:p>
          <a:r>
            <a:rPr lang="en-GB" sz="1100">
              <a:solidFill>
                <a:sysClr val="windowText" lastClr="000000"/>
              </a:solidFill>
            </a:rPr>
            <a:t>Webpage: https://www.natcan.org.uk/audits/kidney/</a:t>
          </a:r>
        </a:p>
        <a:p>
          <a:r>
            <a:rPr lang="en-GB" sz="1100" baseline="0">
              <a:solidFill>
                <a:sysClr val="windowText" lastClr="000000"/>
              </a:solidFill>
            </a:rPr>
            <a:t>Twitter/X: @NKCA_NATCAN</a:t>
          </a:r>
          <a:endParaRPr lang="en-GB" sz="1100">
            <a:solidFill>
              <a:sysClr val="windowText" lastClr="000000"/>
            </a:solidFill>
          </a:endParaRPr>
        </a:p>
        <a:p>
          <a:endParaRPr lang="en-GB" sz="1100">
            <a:solidFill>
              <a:srgbClr val="7030A0"/>
            </a:solidFill>
          </a:endParaRPr>
        </a:p>
        <a:p>
          <a:endParaRPr lang="en-GB" sz="1100">
            <a:solidFill>
              <a:srgbClr val="7030A0"/>
            </a:solidFill>
          </a:endParaRPr>
        </a:p>
      </xdr:txBody>
    </xdr:sp>
    <xdr:clientData/>
  </xdr:twoCellAnchor>
  <xdr:twoCellAnchor>
    <xdr:from>
      <xdr:col>6</xdr:col>
      <xdr:colOff>351552</xdr:colOff>
      <xdr:row>0</xdr:row>
      <xdr:rowOff>228600</xdr:rowOff>
    </xdr:from>
    <xdr:to>
      <xdr:col>10</xdr:col>
      <xdr:colOff>355680</xdr:colOff>
      <xdr:row>0</xdr:row>
      <xdr:rowOff>1174750</xdr:rowOff>
    </xdr:to>
    <xdr:pic>
      <xdr:nvPicPr>
        <xdr:cNvPr id="7" name="Picture 6">
          <a:extLst>
            <a:ext uri="{FF2B5EF4-FFF2-40B4-BE49-F238E27FC236}">
              <a16:creationId xmlns:a16="http://schemas.microsoft.com/office/drawing/2014/main" id="{4CFB1323-6C37-4E5C-B32D-E8E0EB4C8E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47552" y="228600"/>
          <a:ext cx="2442528" cy="9461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0</xdr:row>
      <xdr:rowOff>228600</xdr:rowOff>
    </xdr:from>
    <xdr:to>
      <xdr:col>3</xdr:col>
      <xdr:colOff>1008680</xdr:colOff>
      <xdr:row>0</xdr:row>
      <xdr:rowOff>1174750</xdr:rowOff>
    </xdr:to>
    <xdr:pic>
      <xdr:nvPicPr>
        <xdr:cNvPr id="2" name="Picture 1">
          <a:extLst>
            <a:ext uri="{FF2B5EF4-FFF2-40B4-BE49-F238E27FC236}">
              <a16:creationId xmlns:a16="http://schemas.microsoft.com/office/drawing/2014/main" id="{0D1016C7-B751-4469-8FA0-470DEF688E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1000" y="228600"/>
          <a:ext cx="2027855" cy="946150"/>
        </a:xfrm>
        <a:prstGeom prst="rect">
          <a:avLst/>
        </a:prstGeom>
      </xdr:spPr>
    </xdr:pic>
    <xdr:clientData/>
  </xdr:twoCellAnchor>
  <xdr:twoCellAnchor>
    <xdr:from>
      <xdr:col>3</xdr:col>
      <xdr:colOff>1528287</xdr:colOff>
      <xdr:row>0</xdr:row>
      <xdr:rowOff>235170</xdr:rowOff>
    </xdr:from>
    <xdr:to>
      <xdr:col>6</xdr:col>
      <xdr:colOff>121256</xdr:colOff>
      <xdr:row>0</xdr:row>
      <xdr:rowOff>1056481</xdr:rowOff>
    </xdr:to>
    <xdr:sp macro="" textlink="">
      <xdr:nvSpPr>
        <xdr:cNvPr id="3" name="TextBox 2">
          <a:hlinkClick xmlns:r="http://schemas.openxmlformats.org/officeDocument/2006/relationships" r:id="rId2"/>
          <a:extLst>
            <a:ext uri="{FF2B5EF4-FFF2-40B4-BE49-F238E27FC236}">
              <a16:creationId xmlns:a16="http://schemas.microsoft.com/office/drawing/2014/main" id="{A4D1911F-B812-49B4-879E-81FEBA20129E}"/>
            </a:ext>
          </a:extLst>
        </xdr:cNvPr>
        <xdr:cNvSpPr txBox="1"/>
      </xdr:nvSpPr>
      <xdr:spPr>
        <a:xfrm>
          <a:off x="2928462" y="235170"/>
          <a:ext cx="3288794" cy="8213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rPr>
            <a:t>Contact details:</a:t>
          </a:r>
        </a:p>
        <a:p>
          <a:r>
            <a:rPr lang="en-GB" sz="1100">
              <a:solidFill>
                <a:sysClr val="windowText" lastClr="000000"/>
              </a:solidFill>
            </a:rPr>
            <a:t>Email: Kidneycanceraudit@rcseng.ac.uk</a:t>
          </a:r>
        </a:p>
        <a:p>
          <a:r>
            <a:rPr lang="en-GB" sz="1100">
              <a:solidFill>
                <a:sysClr val="windowText" lastClr="000000"/>
              </a:solidFill>
            </a:rPr>
            <a:t>Webpage: https://www.natcan.org.uk/audits/kidney/</a:t>
          </a:r>
        </a:p>
        <a:p>
          <a:r>
            <a:rPr lang="en-GB" sz="1100" baseline="0">
              <a:solidFill>
                <a:sysClr val="windowText" lastClr="000000"/>
              </a:solidFill>
            </a:rPr>
            <a:t>Twitter/X: @NKCA_NATCAN</a:t>
          </a:r>
          <a:endParaRPr lang="en-GB" sz="1100">
            <a:solidFill>
              <a:sysClr val="windowText" lastClr="000000"/>
            </a:solidFill>
          </a:endParaRPr>
        </a:p>
        <a:p>
          <a:endParaRPr lang="en-GB" sz="1100">
            <a:solidFill>
              <a:srgbClr val="7030A0"/>
            </a:solidFill>
          </a:endParaRPr>
        </a:p>
        <a:p>
          <a:endParaRPr lang="en-GB" sz="1100">
            <a:solidFill>
              <a:srgbClr val="7030A0"/>
            </a:solidFill>
          </a:endParaRPr>
        </a:p>
      </xdr:txBody>
    </xdr:sp>
    <xdr:clientData/>
  </xdr:twoCellAnchor>
  <xdr:twoCellAnchor>
    <xdr:from>
      <xdr:col>6</xdr:col>
      <xdr:colOff>351552</xdr:colOff>
      <xdr:row>0</xdr:row>
      <xdr:rowOff>228600</xdr:rowOff>
    </xdr:from>
    <xdr:to>
      <xdr:col>10</xdr:col>
      <xdr:colOff>355680</xdr:colOff>
      <xdr:row>0</xdr:row>
      <xdr:rowOff>1174750</xdr:rowOff>
    </xdr:to>
    <xdr:pic>
      <xdr:nvPicPr>
        <xdr:cNvPr id="4" name="Picture 3">
          <a:extLst>
            <a:ext uri="{FF2B5EF4-FFF2-40B4-BE49-F238E27FC236}">
              <a16:creationId xmlns:a16="http://schemas.microsoft.com/office/drawing/2014/main" id="{89E7FBC7-A11F-4A50-901C-FACEC627B6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47552" y="228600"/>
          <a:ext cx="2442528" cy="946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rcsengacuk.sharepoint.com/sites/Dataworkinggroup/Shared%20Documents/Quarterly%20reporting/NATCAN_quarterly_report_using_NLCA_stripped%20version_JN.xlsx" TargetMode="External"/><Relationship Id="rId1" Type="http://schemas.openxmlformats.org/officeDocument/2006/relationships/externalLinkPath" Target="https://rcsengacuk.sharepoint.com/sites/Dataworkinggroup/Shared%20Documents/Quarterly%20reporting/NATCAN_quarterly_report_using_NLCA_stripped%20version_J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NATCAN_Projects\Kidney\12_Quarterly%20Reports\2_July%202024\2024.07.11_REF495_NKCA-Jan2021-Dec2023-Eng-data.xlsx" TargetMode="External"/><Relationship Id="rId1" Type="http://schemas.openxmlformats.org/officeDocument/2006/relationships/externalLinkPath" Target="https://rcsengacuk.sharepoint.com/NATCAN_Projects/Kidney/12_Quarterly%20Reports/2_July%202024/2024.07.11_REF495_NKCA-Jan2021-Dec2023-Eng-data.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EMayne\AppData\Local\Microsoft\Windows\INetCache\Content.Outlook\Q4EWDS7Z\2024.07.11_REF493_NPaCA-Jan2023-Dec2023-Eng-data_v0.2.xlsx" TargetMode="External"/><Relationship Id="rId1" Type="http://schemas.openxmlformats.org/officeDocument/2006/relationships/externalLinkPath" Target="file:///C:\Users\EMayne\AppData\Local\Microsoft\Windows\INetCache\Content.Outlook\Q4EWDS7Z\2024.07.11_REF493_NPaCA-Jan2023-Dec2023-Eng-data_v0.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NATCAN_Projects\Kidney\12_Quarterly%20Reports\NKCA_data_viewer_Q2_2024_v0.1.xlsx" TargetMode="External"/><Relationship Id="rId1" Type="http://schemas.openxmlformats.org/officeDocument/2006/relationships/externalLinkPath" Target="/NATCAN_Projects/Kidney/12_Quarterly%20Reports/NKCA_data_viewer_Q2_2024_v0.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S:\NATCAN_Projects\Kidney\12_Quarterly%20Reports\NKCA_data_viewer_Q2_2024_v0.1.xlsx" TargetMode="External"/><Relationship Id="rId1" Type="http://schemas.openxmlformats.org/officeDocument/2006/relationships/externalLinkPath" Target="https://rcsengacuk.sharepoint.com/NATCAN_Projects/Kidney/12_Quarterly%20Reports/NKCA_data_viewer_Q2_2024_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Explanations"/>
      <sheetName val="Acknowledgements"/>
      <sheetName val="Dashboard-cross section"/>
      <sheetName val="Dashboard-longitudinal"/>
      <sheetName val="Dashboard-pt char"/>
      <sheetName val="Links"/>
      <sheetName val="data_staging_longitudinal"/>
      <sheetName val="Lists"/>
      <sheetName val="Version_control"/>
      <sheetName val="Adaptation notes"/>
      <sheetName val="trust_list"/>
      <sheetName val="trusts_per_ca"/>
      <sheetName val="stage_p"/>
      <sheetName val="chk trust lists"/>
      <sheetName val="trust_data_quality"/>
      <sheetName val="aliance_data_quality"/>
      <sheetName val="national_data_quality"/>
      <sheetName val="trust_patient_char"/>
      <sheetName val="aliance_patient_chars"/>
      <sheetName val="national_patient_chars"/>
    </sheetNames>
    <sheetDataSet>
      <sheetData sheetId="0" refreshError="1"/>
      <sheetData sheetId="1" refreshError="1"/>
      <sheetData sheetId="2" refreshError="1"/>
      <sheetData sheetId="3" refreshError="1"/>
      <sheetData sheetId="4" refreshError="1"/>
      <sheetData sheetId="5" refreshError="1"/>
      <sheetData sheetId="6">
        <row r="8">
          <cell r="B8" t="str">
            <v>Barnsley Hospital NHS Foundation Trust</v>
          </cell>
          <cell r="D8" t="str">
            <v>South Yorkshire and Bassetlaw</v>
          </cell>
          <cell r="F8">
            <v>4</v>
          </cell>
        </row>
        <row r="12">
          <cell r="B12" t="str">
            <v>Airedale NHS Foundation Trust</v>
          </cell>
          <cell r="C12" t="str">
            <v>RCF</v>
          </cell>
          <cell r="D12" t="str">
            <v>West Yorkshire and Harrogate</v>
          </cell>
        </row>
        <row r="16">
          <cell r="B16" t="str">
            <v>Airedale NHS Foundation Trust</v>
          </cell>
          <cell r="D16" t="str">
            <v>West Yorkshire and Harrogate</v>
          </cell>
        </row>
        <row r="22">
          <cell r="B22" t="str">
            <v>Data completeness for Morphology (among all patients)</v>
          </cell>
          <cell r="C22" t="str">
            <v>morph_p</v>
          </cell>
          <cell r="D22" t="str">
            <v>NA</v>
          </cell>
          <cell r="E22" t="str">
            <v>n</v>
          </cell>
          <cell r="F22" t="str">
            <v>Number of patients with a new diagnosis of lung cancer (excludes mesothelioma), with morphology recorded</v>
          </cell>
          <cell r="G22" t="str">
            <v>Number of patients with a new diagnosis of lung cancer (excludes mesothelioma)</v>
          </cell>
          <cell r="H22" t="str">
            <v>[ to be added ]</v>
          </cell>
          <cell r="I22" t="str">
            <v>[ to be added ]</v>
          </cell>
          <cell r="J22" t="str">
            <v>April 2020 to March 2023</v>
          </cell>
        </row>
        <row r="26">
          <cell r="B26" t="str">
            <v>Data completeness for TNM stage</v>
          </cell>
          <cell r="C26" t="str">
            <v>stage_p</v>
          </cell>
          <cell r="D26">
            <v>0.9</v>
          </cell>
          <cell r="F26" t="str">
            <v>Number of patients with a new diagnosis of lung cancer (excludes mesothelioma), with TNM recorded</v>
          </cell>
          <cell r="G26" t="str">
            <v>Number of patients with a new diagnosis of lung cancer (excludes mesothelioma)</v>
          </cell>
          <cell r="H26" t="str">
            <v>[ to be added ]</v>
          </cell>
          <cell r="I26" t="str">
            <v>[ to be added ]</v>
          </cell>
          <cell r="J26" t="str">
            <v>April 2020 to March 2023</v>
          </cell>
        </row>
      </sheetData>
      <sheetData sheetId="7" refreshError="1"/>
      <sheetData sheetId="8">
        <row r="9">
          <cell r="B9" t="str">
            <v>Lists!A10:I19</v>
          </cell>
        </row>
        <row r="24">
          <cell r="B24" t="str">
            <v>trust_data_quality!$A$2:$S$127</v>
          </cell>
        </row>
        <row r="25">
          <cell r="B25" t="str">
            <v>trust_data_quality!$A$2:$A$127</v>
          </cell>
          <cell r="F25">
            <v>0</v>
          </cell>
        </row>
        <row r="26">
          <cell r="B26" t="str">
            <v>trust_data_quality!$A$1:$S$1</v>
          </cell>
        </row>
        <row r="27">
          <cell r="B27" t="str">
            <v>aliance_data_quality!$A$2:$Q$22</v>
          </cell>
          <cell r="F27" t="str">
            <v>!A1:BI127</v>
          </cell>
        </row>
        <row r="28">
          <cell r="B28" t="str">
            <v>aliance_data_quality!$A$2:$A$22</v>
          </cell>
          <cell r="F28" t="str">
            <v>!A1:BI1</v>
          </cell>
        </row>
        <row r="29">
          <cell r="B29" t="str">
            <v>aliance_data_quality!$A$1:$Q$1</v>
          </cell>
          <cell r="F29" t="str">
            <v>!A1:A127</v>
          </cell>
        </row>
        <row r="31">
          <cell r="B31" t="str">
            <v>national_data_quality!$A$1:$P$1</v>
          </cell>
        </row>
        <row r="32">
          <cell r="B32" t="str">
            <v>trust_patient_char!$A$2:$BF$127</v>
          </cell>
        </row>
        <row r="33">
          <cell r="B33" t="str">
            <v>trust_patient_char!$B$2:$B$127</v>
          </cell>
        </row>
        <row r="34">
          <cell r="B34" t="str">
            <v>trust_patient_char!$A$1:$BF$1</v>
          </cell>
        </row>
        <row r="35">
          <cell r="B35" t="str">
            <v>aliance_patient_chars!$A$2:$BF$22</v>
          </cell>
        </row>
        <row r="36">
          <cell r="B36" t="str">
            <v>aliance_patient_chars!$A$1:$BF$1</v>
          </cell>
        </row>
        <row r="37">
          <cell r="B37" t="str">
            <v>aliance_patient_chars!$B$2:$B$22</v>
          </cell>
        </row>
        <row r="38">
          <cell r="B38" t="str">
            <v>national_patient_chars!$A$2:$BE$2</v>
          </cell>
        </row>
        <row r="39">
          <cell r="B39" t="str">
            <v>national_patient_chars!$A$1:$BE$1</v>
          </cell>
        </row>
        <row r="46">
          <cell r="B46" t="str">
            <v>April 2020</v>
          </cell>
          <cell r="C46" t="str">
            <v>March 2023</v>
          </cell>
        </row>
        <row r="51">
          <cell r="A51">
            <v>2020</v>
          </cell>
          <cell r="D51">
            <v>2021</v>
          </cell>
          <cell r="H51">
            <v>2022</v>
          </cell>
          <cell r="L51">
            <v>2023</v>
          </cell>
        </row>
        <row r="52">
          <cell r="A52" t="str">
            <v>Q2</v>
          </cell>
          <cell r="B52" t="str">
            <v>Q3</v>
          </cell>
          <cell r="C52" t="str">
            <v>Q4</v>
          </cell>
          <cell r="D52" t="str">
            <v>Q1</v>
          </cell>
          <cell r="E52" t="str">
            <v>Q2</v>
          </cell>
          <cell r="F52" t="str">
            <v>Q3</v>
          </cell>
          <cell r="G52" t="str">
            <v>Q4</v>
          </cell>
          <cell r="H52" t="str">
            <v>Q1</v>
          </cell>
          <cell r="I52" t="str">
            <v>Q2</v>
          </cell>
          <cell r="J52" t="str">
            <v>Q3</v>
          </cell>
          <cell r="K52" t="str">
            <v>Q4</v>
          </cell>
          <cell r="L52" t="str">
            <v>Q1</v>
          </cell>
        </row>
        <row r="56">
          <cell r="B56">
            <v>126</v>
          </cell>
          <cell r="C56">
            <v>21</v>
          </cell>
        </row>
        <row r="61">
          <cell r="B61" t="str">
            <v>Lists!A63:D188</v>
          </cell>
          <cell r="G61" t="str">
            <v>Lists!F62:G83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name</v>
          </cell>
          <cell r="B1" t="str">
            <v>n</v>
          </cell>
          <cell r="C1" t="str">
            <v>n2</v>
          </cell>
          <cell r="D1" t="str">
            <v>stage_p</v>
          </cell>
          <cell r="E1" t="str">
            <v>ps_p</v>
          </cell>
          <cell r="F1" t="str">
            <v>morph_p</v>
          </cell>
          <cell r="G1" t="str">
            <v>morph2_p</v>
          </cell>
          <cell r="H1" t="str">
            <v>route_p</v>
          </cell>
          <cell r="I1" t="str">
            <v>basis_p</v>
          </cell>
          <cell r="J1" t="str">
            <v>imd_p</v>
          </cell>
          <cell r="K1" t="str">
            <v>ethnicity_p</v>
          </cell>
          <cell r="L1" t="str">
            <v>cns_p</v>
          </cell>
          <cell r="M1" t="str">
            <v>smoke_p</v>
          </cell>
          <cell r="N1" t="str">
            <v>COLUMNS TO LEFT FOR STATA OUTPUT - COLUMNS TO RIGHT FOR POPULATING DASHBOARD</v>
          </cell>
          <cell r="O1" t="str">
            <v>selected_dq_value</v>
          </cell>
          <cell r="P1" t="str">
            <v>selected_dq_rank</v>
          </cell>
        </row>
        <row r="2">
          <cell r="A2" t="str">
            <v>National</v>
          </cell>
          <cell r="B2">
            <v>34478</v>
          </cell>
          <cell r="C2">
            <v>19790</v>
          </cell>
          <cell r="D2">
            <v>0.86022972106933593</v>
          </cell>
          <cell r="E2">
            <v>0.82667205810546873</v>
          </cell>
          <cell r="F2">
            <v>0.64829750061035152</v>
          </cell>
          <cell r="G2">
            <v>0.97660430908203122</v>
          </cell>
          <cell r="H2">
            <v>0.97372238159179691</v>
          </cell>
          <cell r="I2">
            <v>0.90399673461914065</v>
          </cell>
          <cell r="J2">
            <v>1</v>
          </cell>
          <cell r="K2">
            <v>0.96919776916503908</v>
          </cell>
          <cell r="L2">
            <v>0.59330589294433589</v>
          </cell>
          <cell r="M2">
            <v>0.4932130813598633</v>
          </cell>
          <cell r="O2">
            <v>0.64829750061035152</v>
          </cell>
          <cell r="P2" t="str">
            <v>NA</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Introduction"/>
      <sheetName val="Explanations"/>
      <sheetName val="Acknowledgements"/>
      <sheetName val="Dashboard"/>
      <sheetName val="Links"/>
      <sheetName val="data_staging_longitudinal"/>
      <sheetName val="Lists"/>
      <sheetName val="Version_control"/>
      <sheetName val="Adaptation notes"/>
      <sheetName val="trust_list"/>
      <sheetName val="trusts_per_ca"/>
      <sheetName val="cns_p"/>
      <sheetName val="ethnicity_p"/>
      <sheetName val="size_p"/>
      <sheetName val="mdt_p"/>
      <sheetName val="morph_p"/>
      <sheetName val="ps_p"/>
      <sheetName val="tnm_p"/>
      <sheetName val="full_tnm_p"/>
      <sheetName val="chk trust lists"/>
      <sheetName val="trust_data_quality"/>
      <sheetName val="aliance_data_quality"/>
      <sheetName val="national_data_quality"/>
      <sheetName val="trust_patient_char"/>
      <sheetName val="aliance_patient_chars"/>
      <sheetName val="national_patient_chars"/>
      <sheetName val="Dashboard-cross section"/>
      <sheetName val="Dashboard-pt ch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Introduction"/>
      <sheetName val="Explanations"/>
      <sheetName val="Acknowledgements"/>
      <sheetName val="Data quality dashboard"/>
      <sheetName val="Patient characteristics"/>
      <sheetName val="Links"/>
      <sheetName val="Lists"/>
      <sheetName val="trust_data_quality"/>
      <sheetName val="alliance_data_quality"/>
      <sheetName val="national_data_quality"/>
      <sheetName val="trust_patient_char"/>
      <sheetName val="alliance_patient_chars"/>
      <sheetName val="national_patient_chars"/>
    </sheetNames>
    <sheetDataSet>
      <sheetData sheetId="0" refreshError="1"/>
      <sheetData sheetId="1" refreshError="1"/>
      <sheetData sheetId="2" refreshError="1"/>
      <sheetData sheetId="3" refreshError="1"/>
      <sheetData sheetId="4" refreshError="1"/>
      <sheetData sheetId="5" refreshError="1"/>
      <sheetData sheetId="6">
        <row r="8">
          <cell r="B8" t="str">
            <v>Airedale NHS Foundation Trust</v>
          </cell>
          <cell r="D8" t="str">
            <v>West Yorkshire and Harrogate</v>
          </cell>
          <cell r="F8">
            <v>6</v>
          </cell>
        </row>
        <row r="16">
          <cell r="B16" t="str">
            <v>Airedale NHS Foundation Trust</v>
          </cell>
          <cell r="D16" t="str">
            <v>West Yorkshire and Harrogate</v>
          </cell>
        </row>
        <row r="22">
          <cell r="B22" t="str">
            <v>Data completeness for Basis of Diagnosis variable</v>
          </cell>
          <cell r="C22" t="str">
            <v>basis_p</v>
          </cell>
          <cell r="D22">
            <v>0.9</v>
          </cell>
          <cell r="E22" t="str">
            <v>n</v>
          </cell>
          <cell r="F22" t="str">
            <v>Number of people with a new diagnosis of pancreatic cancer, with a recorded Basis of Diagnosis</v>
          </cell>
          <cell r="G22" t="str">
            <v>Number of people with a new diagnosis of pancreatic cancer</v>
          </cell>
          <cell r="H22" t="str">
            <v>Rapid Cancer Registration Data</v>
          </cell>
          <cell r="I22" t="str">
            <v>basisofdiagnosis</v>
          </cell>
          <cell r="J22" t="str">
            <v>January 2023 to December 2023</v>
          </cell>
        </row>
      </sheetData>
      <sheetData sheetId="7">
        <row r="9">
          <cell r="C9" t="str">
            <v>Lists!A11:I20</v>
          </cell>
          <cell r="E9" t="str">
            <v>Lists!A11:A20</v>
          </cell>
        </row>
        <row r="26">
          <cell r="B26" t="str">
            <v>trust_data_quality!$A$2:$S$123</v>
          </cell>
        </row>
        <row r="27">
          <cell r="B27" t="str">
            <v>trust_data_quality!$A$2:$A$123</v>
          </cell>
        </row>
        <row r="28">
          <cell r="B28" t="str">
            <v>trust_data_quality!$A$1:$Z$1</v>
          </cell>
        </row>
        <row r="29">
          <cell r="B29" t="str">
            <v>alliance_data_quality!$A$2:$Z$22</v>
          </cell>
        </row>
        <row r="30">
          <cell r="B30" t="str">
            <v>alliance_data_quality!$A$2:$A$22</v>
          </cell>
        </row>
        <row r="31">
          <cell r="B31" t="str">
            <v>alliance_data_quality!$A$1:$Z$1</v>
          </cell>
        </row>
        <row r="33">
          <cell r="B33" t="str">
            <v>national_data_quality!$A$1:$Z$1</v>
          </cell>
        </row>
        <row r="34">
          <cell r="B34" t="str">
            <v>trust_patient_char!$A$2:$AK$123</v>
          </cell>
        </row>
        <row r="35">
          <cell r="B35" t="str">
            <v>trust_patient_char!$B$2:$B$123</v>
          </cell>
        </row>
        <row r="36">
          <cell r="B36" t="str">
            <v>trust_patient_char!$A$1:$AK$1</v>
          </cell>
        </row>
        <row r="37">
          <cell r="B37" t="str">
            <v>alliance_patient_chars!$A$2:$AK$22</v>
          </cell>
        </row>
        <row r="38">
          <cell r="B38" t="str">
            <v>alliance_patient_chars!$A$1:$AK$1</v>
          </cell>
        </row>
        <row r="39">
          <cell r="B39" t="str">
            <v>alliance_patient_chars!$B$2:$B$22</v>
          </cell>
        </row>
        <row r="40">
          <cell r="B40" t="str">
            <v>national_patient_chars!$A$2:$AJ$2</v>
          </cell>
        </row>
        <row r="41">
          <cell r="B41" t="str">
            <v>national_patient_chars!$A$1:$AJ$1</v>
          </cell>
        </row>
        <row r="48">
          <cell r="B48" t="str">
            <v>January 2023</v>
          </cell>
          <cell r="C48" t="str">
            <v>December 2023</v>
          </cell>
          <cell r="F48" t="str">
            <v>January 2022</v>
          </cell>
          <cell r="G48" t="str">
            <v>December 2023</v>
          </cell>
        </row>
        <row r="58">
          <cell r="B58">
            <v>122</v>
          </cell>
          <cell r="C58">
            <v>21</v>
          </cell>
        </row>
        <row r="63">
          <cell r="B63" t="str">
            <v>Lists!A65:D186</v>
          </cell>
          <cell r="G63" t="str">
            <v>Lists!I65:J85</v>
          </cell>
        </row>
      </sheetData>
      <sheetData sheetId="8" refreshError="1"/>
      <sheetData sheetId="9" refreshError="1"/>
      <sheetData sheetId="10">
        <row r="1">
          <cell r="A1" t="str">
            <v>name</v>
          </cell>
          <cell r="B1" t="str">
            <v>n</v>
          </cell>
          <cell r="C1" t="str">
            <v>n2</v>
          </cell>
          <cell r="D1" t="str">
            <v>stage_p</v>
          </cell>
          <cell r="E1" t="str">
            <v>ps_p</v>
          </cell>
          <cell r="F1" t="str">
            <v>morph_p</v>
          </cell>
          <cell r="G1" t="str">
            <v>morph2_p</v>
          </cell>
          <cell r="H1" t="str">
            <v>route_p</v>
          </cell>
          <cell r="I1" t="str">
            <v>basis_p</v>
          </cell>
          <cell r="J1" t="str">
            <v>ethnicity_p</v>
          </cell>
          <cell r="K1" t="str">
            <v>mdt_p</v>
          </cell>
          <cell r="L1" t="str">
            <v>cns_p</v>
          </cell>
          <cell r="M1" t="str">
            <v>hist_p</v>
          </cell>
          <cell r="N1" t="str">
            <v>COLUMNS TO LEFT FOR STATA OUTPUT - COLUMNS TO RIGHT FOR POPULATING DASHBOARD</v>
          </cell>
          <cell r="O1" t="str">
            <v>selected_dq_value</v>
          </cell>
          <cell r="P1" t="str">
            <v>selected_dq_rank</v>
          </cell>
        </row>
        <row r="2">
          <cell r="A2" t="str">
            <v>National</v>
          </cell>
          <cell r="B2">
            <v>9699</v>
          </cell>
          <cell r="C2">
            <v>3418</v>
          </cell>
          <cell r="D2">
            <v>0.54820084571838379</v>
          </cell>
          <cell r="E2">
            <v>0.6127435564994812</v>
          </cell>
          <cell r="F2">
            <v>0.46221259236335749</v>
          </cell>
          <cell r="G2">
            <v>0.89906376600265503</v>
          </cell>
          <cell r="H2">
            <v>0.92525005340576172</v>
          </cell>
          <cell r="I2">
            <v>0.83039486408233643</v>
          </cell>
          <cell r="J2">
            <v>0.92504382133483887</v>
          </cell>
          <cell r="K2">
            <v>0.61109393835067749</v>
          </cell>
          <cell r="L2">
            <v>0.50015467405319214</v>
          </cell>
          <cell r="M2">
            <v>0.35240745544433588</v>
          </cell>
          <cell r="O2">
            <v>0.83039486408233643</v>
          </cell>
          <cell r="P2" t="str">
            <v>NA</v>
          </cell>
        </row>
      </sheetData>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Explanations"/>
      <sheetName val="Acknowledgements"/>
      <sheetName val="Dashboard"/>
      <sheetName val="NPCA Introduction"/>
      <sheetName val="NPCA Acknowledgements"/>
      <sheetName val="links"/>
      <sheetName val="data_staging"/>
      <sheetName val="lists"/>
      <sheetName val="ethnicity_complete"/>
      <sheetName val="perf_status_complete"/>
      <sheetName val="morph_complete"/>
      <sheetName val="tnm_complete"/>
      <sheetName val="fulltnm_complete"/>
      <sheetName val="cns_complete"/>
      <sheetName val="size_complete"/>
      <sheetName val="mdt_complete"/>
      <sheetName val="version control"/>
    </sheetNames>
    <sheetDataSet>
      <sheetData sheetId="0"/>
      <sheetData sheetId="1"/>
      <sheetData sheetId="2"/>
      <sheetData sheetId="3"/>
      <sheetData sheetId="4"/>
      <sheetData sheetId="5"/>
      <sheetData sheetId="6">
        <row r="7">
          <cell r="B7" t="str">
            <v>Proportion of patients with performance status recorded</v>
          </cell>
          <cell r="C7" t="str">
            <v>perf_status_complete</v>
          </cell>
        </row>
        <row r="12">
          <cell r="B12" t="str">
            <v>Airedale NHS Foundation Trust</v>
          </cell>
          <cell r="C12" t="str">
            <v>RCF</v>
          </cell>
        </row>
      </sheetData>
      <sheetData sheetId="7">
        <row r="28">
          <cell r="F28" t="str">
            <v>NA</v>
          </cell>
        </row>
        <row r="32">
          <cell r="F32">
            <v>10.691265761852264</v>
          </cell>
        </row>
      </sheetData>
      <sheetData sheetId="8">
        <row r="24">
          <cell r="C24">
            <v>2024</v>
          </cell>
          <cell r="D24" t="str">
            <v>Q2 2024</v>
          </cell>
        </row>
      </sheetData>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Explanations"/>
      <sheetName val="Acknowledgements"/>
      <sheetName val="Dashboard"/>
      <sheetName val="NPCA Introduction"/>
      <sheetName val="NPCA Acknowledgements"/>
      <sheetName val="links"/>
      <sheetName val="data_staging"/>
      <sheetName val="lists"/>
      <sheetName val="ethnicity_complete"/>
      <sheetName val="perf_status_complete"/>
      <sheetName val="morph_complete"/>
      <sheetName val="tnm_complete"/>
      <sheetName val="fulltnm_complete"/>
      <sheetName val="cns_complete"/>
      <sheetName val="size_complete"/>
      <sheetName val="mdt_complete"/>
      <sheetName val="version 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8BA0E08-888C-4883-8140-C3F5C2721F67}" name="Table24" displayName="Table24" ref="A4:B128" totalsRowShown="0">
  <autoFilter ref="A4:B128" xr:uid="{F8BA0E08-888C-4883-8140-C3F5C2721F67}"/>
  <tableColumns count="2">
    <tableColumn id="1" xr3:uid="{9D4AA13E-5FA3-4562-94B0-31E4AFB9FCBD}" name="trust_name"/>
    <tableColumn id="2" xr3:uid="{AC177C6C-19C5-45D2-80BD-985BBE57332B}" name="trust_cod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B875ACE-5A3F-4921-BD2C-4CB2AE5B805A}" name="Table1579" displayName="Table1579" ref="B7:G107" totalsRowShown="0">
  <autoFilter ref="B7:G107" xr:uid="{C1CCAB05-54A6-4348-AF61-6E8DED832BF3}"/>
  <sortState xmlns:xlrd2="http://schemas.microsoft.com/office/spreadsheetml/2017/richdata2" ref="B8:G107">
    <sortCondition ref="D7:D107"/>
  </sortState>
  <tableColumns count="6">
    <tableColumn id="1" xr3:uid="{8C00354A-93C8-434A-AF54-65BDA28513E1}" name="Trust Code"/>
    <tableColumn id="2" xr3:uid="{95F35A75-763E-4796-8EDF-9C22249721A5}" name="Trust Name"/>
    <tableColumn id="4" xr3:uid="{B48F1644-5E16-4D09-A5A0-1C6F44601223}" name="Cancer Alliance Name"/>
    <tableColumn id="5" xr3:uid="{68141359-AD4B-4166-B831-E584D5190EE4}" name="Denominator (Number of people with T3+ and/or 10cm+ and/or N1 and/or stage 3 renal cell carcinoma (RCC) who have a radical nephrectomy)"/>
    <tableColumn id="6" xr3:uid="{31013E89-EA83-4A81-B699-D82819DFC82D}" name="Unadjusted percentage of people with a T3+ and/or 10cm+ and/or N1 and M0 renal cell carcinoma (RCC) who have a radical nephrectomy within 31 days of decision to treat (%)" dataCellStyle="Percent"/>
    <tableColumn id="3" xr3:uid="{EBB1AE3E-BDE0-44C4-9F24-147B4303B2D8}" name="Adjusted percentage of people with a T3+ and/or 10cm+ and/or N1 and M0 renal cell carcinoma (RCC) who have a radical nephrectomy within 31 days of decision to treat (%)" dataCellStyle="Percent"/>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D884D7D-3A0C-4F46-B3A0-721493097524}" name="Table157910" displayName="Table157910" ref="B7:E27" totalsRowShown="0">
  <autoFilter ref="B7:E27" xr:uid="{C1CCAB05-54A6-4348-AF61-6E8DED832BF3}"/>
  <sortState xmlns:xlrd2="http://schemas.microsoft.com/office/spreadsheetml/2017/richdata2" ref="B8:E27">
    <sortCondition ref="B7:B27"/>
  </sortState>
  <tableColumns count="4">
    <tableColumn id="4" xr3:uid="{774F1761-37F3-4275-B2EB-7ECBF0D17DA6}" name="Cancer Alliance Name"/>
    <tableColumn id="5" xr3:uid="{19DB1E32-4E27-4D10-93BA-09879CC4C5BC}" name="Denominator (Number of people with T3+ and/or 10cm+ and/or N1 and/or stage 3 renal cell carcinoma (RCC) who have a radical nephrectomy)"/>
    <tableColumn id="6" xr3:uid="{732D327A-923F-471A-BF19-D74150849D77}" name="Unadjusted percentage of people with a T3+ and/or 10cm+ and/or N1 and M0 renal cell carcinoma (RCC) who have a radical nephrectomy within 31 days of decision to treat (%)" dataCellStyle="Percent"/>
    <tableColumn id="1" xr3:uid="{FEF772DC-2268-4260-883C-6585B81EDDA4}" name="Adjusted percentage of people with a T3+ and/or 10cm+ and/or N1 and M0 renal cell carcinoma (RCC) who have a radical nephrectomy within 31 days of decision to treat (%)" dataCellStyle="Percent"/>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4B838B6-88E5-42A8-94DD-530F1D44068E}" name="Table157911" displayName="Table157911" ref="B7:G122" totalsRowShown="0">
  <autoFilter ref="B7:G122" xr:uid="{C1CCAB05-54A6-4348-AF61-6E8DED832BF3}"/>
  <sortState xmlns:xlrd2="http://schemas.microsoft.com/office/spreadsheetml/2017/richdata2" ref="B8:G122">
    <sortCondition ref="D7:D122"/>
  </sortState>
  <tableColumns count="6">
    <tableColumn id="1" xr3:uid="{93C74560-D1A5-4CC8-B37D-FDB64B1CAFB4}" name="Trust Code"/>
    <tableColumn id="2" xr3:uid="{1A882166-E382-4800-BCFA-C3DA2A732422}" name="Trust Name"/>
    <tableColumn id="4" xr3:uid="{AFF2A119-D0C4-45B7-9966-81047278B3F4}" name="Cancer Alliance Name"/>
    <tableColumn id="5" xr3:uid="{B7332FB0-06CD-4BDC-98B4-3C21B1C87300}" name="Denominator (Number of people with T1b-3NxM0 or stage 2 or 3 RCC or tumour size &gt; 4 cm)"/>
    <tableColumn id="6" xr3:uid="{5665321B-3522-4BDA-995A-610D1488C870}" name="Unadjusted percentage of people with T1b-3NxM0 or stage 2 or 3 RCC or tumour size &gt; 4 cm who undergo surgery between 31 days prior to diagnosis and 365 days following diagnosis (%)" dataCellStyle="Percent"/>
    <tableColumn id="3" xr3:uid="{7906560F-D63F-4009-A254-C1226F30290D}" name="Adjusted percentage of people with T1b-3NxM0 or stage 2 or 3 RCC or tumour size &gt; 4 cm who undergo surgery between 31 days prior to diagnosis and 365 days following diagnosis (%)" dataCellStyle="Percent"/>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1C1E657-B22B-40AE-A616-7734CF40CA02}" name="Table15791113" displayName="Table15791113" ref="B7:E27" totalsRowShown="0">
  <autoFilter ref="B7:E27" xr:uid="{C1CCAB05-54A6-4348-AF61-6E8DED832BF3}"/>
  <sortState xmlns:xlrd2="http://schemas.microsoft.com/office/spreadsheetml/2017/richdata2" ref="B8:D26">
    <sortCondition ref="B7:B26"/>
  </sortState>
  <tableColumns count="4">
    <tableColumn id="4" xr3:uid="{DFC0E94C-2F5A-4B1A-8421-894BDD3F5D67}" name="Cancer Alliance Name"/>
    <tableColumn id="5" xr3:uid="{1C40735B-6808-42D8-9000-1EB9ACC84A84}" name="Denominator (Number of people with T1b-3NxM0 or stage 2 or 3 RCC or tumour size &gt; 4 cm)"/>
    <tableColumn id="6" xr3:uid="{7A1B76EC-26F7-42C6-A385-0206B259691F}" name="Unadjusted percentage of people with T1b-3NxM0 or stage 2 or 3 RCC or tumour size &gt; 4 cm who undergo surgery between 31 days prior to diagnosis and 365 days following diagnosis (%)" dataCellStyle="Percent"/>
    <tableColumn id="1" xr3:uid="{F8057A3C-1520-42D2-9FBB-CD3A775A1093}" name="Adjusted percentage of people with T1b-3NxM0 or stage 2 or 3 RCC or tumour size &gt; 4 cm who undergo surgery between 31 days prior to diagnosis and 365 days following diagnosis (%)" dataCellStyle="Percent"/>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CE56984-768B-452E-B313-CA146A6AC6EB}" name="Table15791112" displayName="Table15791112" ref="B7:F12" totalsRowShown="0">
  <autoFilter ref="B7:F12" xr:uid="{C1CCAB05-54A6-4348-AF61-6E8DED832BF3}"/>
  <sortState xmlns:xlrd2="http://schemas.microsoft.com/office/spreadsheetml/2017/richdata2" ref="B8:F12">
    <sortCondition ref="C7:C12"/>
  </sortState>
  <tableColumns count="5">
    <tableColumn id="1" xr3:uid="{B8BBBEFB-12E9-4C58-B178-937BC2B1CA8D}" name="Health Board Code"/>
    <tableColumn id="2" xr3:uid="{B32A9AB9-E377-4339-96F3-8DE1AFBDA097}" name="Health Board Code Name"/>
    <tableColumn id="5" xr3:uid="{350CB747-DD9E-47DC-81FC-A98BB0294CF4}" name="Denominator (Number of people with T2-3NxM0 or stage 2 or 3 RCC)"/>
    <tableColumn id="6" xr3:uid="{96B72DC7-A9A8-4B72-9F59-14C771844466}" name="Unadjusted percentage of people with T2-3NxM0 or stage 2 or 3 RCC who undergo surgery between 31 days prior to diagnosis and 365 days following diagnosis (%)" dataCellStyle="Percent"/>
    <tableColumn id="3" xr3:uid="{5CFB32E3-A63C-49A4-94F2-E34E1A297732}" name="Adjusted percentage of people with T2-3NxM0 or stage 2 or 3 RCC who undergo surgery between 31 days prior to diagnosis and 365 days following diagnosis (%)" dataCellStyle="Percent"/>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39F120C-910B-4B56-9A81-9F3AE0C1337E}" name="Table1579111415" displayName="Table1579111415" ref="B7:G98" totalsRowShown="0">
  <autoFilter ref="B7:G98" xr:uid="{C1CCAB05-54A6-4348-AF61-6E8DED832BF3}"/>
  <sortState xmlns:xlrd2="http://schemas.microsoft.com/office/spreadsheetml/2017/richdata2" ref="B8:G98">
    <sortCondition ref="D7:D98"/>
  </sortState>
  <tableColumns count="6">
    <tableColumn id="1" xr3:uid="{77583AD7-BA20-4E42-8FE1-152ADA451260}" name="Trust Code"/>
    <tableColumn id="2" xr3:uid="{F4A17848-EB70-432F-ADCC-446DFA801327}" name="Trust Name"/>
    <tableColumn id="4" xr3:uid="{9C02C901-3AE8-491C-BF44-E729A699ACA8}" name="Cancer Alliance Name"/>
    <tableColumn id="5" xr3:uid="{33B22FBB-18D8-4349-97BA-568512D795BB}" name="Denominator (Number of people with T1aN0M0 RCC or tumour size ≤ 4cm who undergo surgery (RN or NSS) or ablation between 31 days prior and 365 days following diagnosis)"/>
    <tableColumn id="6" xr3:uid="{BB6102BF-7A35-4F7E-85E6-4649BF70452A}" name="Unadjusted percentage of people with T1aN0M0 RCC or tumour size ≤ 4cm who undergo nephron sparing treatment (NSS or ablation) between 31 days prior and 365 days following diagnosis (%)" dataCellStyle="Percent"/>
    <tableColumn id="3" xr3:uid="{6C66E151-D18C-4941-A36E-46736A05A57E}" name="Adjusted percentage of people with T1aN0M0 RCC or tumour size ≤ 4cm who undergo nephron sparing treatment (NSS or ablation) between 31 days prior and 365 days following diagnosis (%)" dataCellStyle="Percent"/>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1263B58-7605-44C6-BD72-53489EAF1A7F}" name="Table15791114" displayName="Table15791114" ref="B7:E27" totalsRowShown="0">
  <autoFilter ref="B7:E27" xr:uid="{C1CCAB05-54A6-4348-AF61-6E8DED832BF3}"/>
  <sortState xmlns:xlrd2="http://schemas.microsoft.com/office/spreadsheetml/2017/richdata2" ref="B8:D26">
    <sortCondition ref="B7:B26"/>
  </sortState>
  <tableColumns count="4">
    <tableColumn id="4" xr3:uid="{600E9ED2-1D48-4EED-8B7A-854581C11E9C}" name="Cancer Alliance Name"/>
    <tableColumn id="5" xr3:uid="{2DAA961F-60E3-4DC1-A4B4-E9207EBFD49E}" name="Denominator (Number of people with T1aN0M0 RCC or tumour size ≤ 4cm who undergo surgery (RN or NSS) or ablation between 31 days prior and 365 days following diagnosis)"/>
    <tableColumn id="6" xr3:uid="{D3CEB588-C2BE-48AE-8649-A36324D67FF7}" name="Unadjusted percentage of people with T1aN0M0 RCC or tumour size ≤ 4cm who undergo nephron sparing treatment (NSS or ablation) between 31 days prior and 365 days following diagnosis (%)" dataCellStyle="Percent"/>
    <tableColumn id="1" xr3:uid="{2A205D0D-7F23-4D4D-BF70-B40F3A5111E7}" name="Adjusted percentage of people with T1aN0M0 RCC or tumour size ≤ 4cm who undergo nephron sparing treatment (NSS or ablation) between 31 days prior and 365 days following diagnosis (%)" dataCellStyle="Percent"/>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9A2A8F8-E790-4688-A768-38FE3712F41C}" name="Table157911141516" displayName="Table157911141516" ref="B7:G127" totalsRowShown="0">
  <autoFilter ref="B7:G127" xr:uid="{C1CCAB05-54A6-4348-AF61-6E8DED832BF3}"/>
  <sortState xmlns:xlrd2="http://schemas.microsoft.com/office/spreadsheetml/2017/richdata2" ref="B8:G127">
    <sortCondition ref="D7:D127"/>
  </sortState>
  <tableColumns count="6">
    <tableColumn id="1" xr3:uid="{58824285-4599-4071-8748-CD02A444DBF0}" name="Trust Code"/>
    <tableColumn id="2" xr3:uid="{EB28F889-3AC7-4440-BDD4-05A17280B01B}" name="Trust Name"/>
    <tableColumn id="4" xr3:uid="{3BB81635-DC1D-4856-8878-CB99ECDAB654}" name="Cancer Alliance Name"/>
    <tableColumn id="5" xr3:uid="{FFF40C71-46C5-4BBD-875B-83588CFAC57A}" name="Denominator (Number of people presenting with metastatic RCC)"/>
    <tableColumn id="6" xr3:uid="{6B99A99E-54AD-4F3E-BF3A-E2060B0070D8}" name="Unadjusted percentage of people presenting with M1 RCC who have initial SACT within 12 months of diagnosis (%)" dataCellStyle="Percent"/>
    <tableColumn id="3" xr3:uid="{4BFC73E0-3557-4CCC-AB0F-C8ECA09B9B50}" name="Adjusted percentage of people presenting with M1 RCC who have initial SACT within 12 months of diagnosis (%)" dataCellStyle="Percent"/>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F7F8AC5-5F3D-44FD-9B60-DEEFF433257A}" name="Table15791114151617" displayName="Table15791114151617" ref="B7:E27" totalsRowShown="0">
  <autoFilter ref="B7:E27" xr:uid="{C1CCAB05-54A6-4348-AF61-6E8DED832BF3}"/>
  <sortState xmlns:xlrd2="http://schemas.microsoft.com/office/spreadsheetml/2017/richdata2" ref="B8:E27">
    <sortCondition ref="B7:B27"/>
  </sortState>
  <tableColumns count="4">
    <tableColumn id="4" xr3:uid="{81C728AF-7612-4F92-BF89-40D8B47B45FE}" name="Cancer Alliance Name"/>
    <tableColumn id="5" xr3:uid="{F81A951D-C402-4233-8199-F2867D8A535A}" name="Denominator (Number of people presenting with metastatic RCC)"/>
    <tableColumn id="6" xr3:uid="{E5ECA808-16C0-46C3-B389-A1305DA7A950}" name="Unadjusted percentage of people presenting with M1 RCC who have initial SACT within 12 months of diagnosis (%)" dataCellStyle="Percent"/>
    <tableColumn id="1" xr3:uid="{3E4F48F6-273B-4A3B-AE78-7A13BAE55101}" name="Adjusted percentage of people presenting with M1 RCC who have initial SACT within 12 months of diagnosis (%)" dataCellStyle="Percent"/>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580EBC8-5C62-439C-9F77-F283A762A7B9}" name="Table1579111218" displayName="Table1579111218" ref="B7:F10" totalsRowShown="0">
  <autoFilter ref="B7:F10" xr:uid="{C1CCAB05-54A6-4348-AF61-6E8DED832BF3}"/>
  <sortState xmlns:xlrd2="http://schemas.microsoft.com/office/spreadsheetml/2017/richdata2" ref="B8:F10">
    <sortCondition ref="C7:C10"/>
  </sortState>
  <tableColumns count="5">
    <tableColumn id="1" xr3:uid="{9C310422-1F60-4D1B-9E8D-5ACF456F0A65}" name="Health Board Code"/>
    <tableColumn id="2" xr3:uid="{AB397EF7-B10B-40D2-BCCE-47A76DCE7D0F}" name="Health Board Code Name"/>
    <tableColumn id="5" xr3:uid="{914D2429-9DB7-4478-96B3-49C3A8B6D9F8}" name="Denominator (Number of people presenting with metastatic RCC)"/>
    <tableColumn id="6" xr3:uid="{B894E39D-7DCA-44EE-B616-8D8512F98EAB}" name="Unadjusted percentage of people presenting with M1 RCC who have initial SACT within 12 months of diagnosis (%)" dataCellStyle="Percent"/>
    <tableColumn id="3" xr3:uid="{C680E117-9263-4DFD-8C40-2DACE6D937D3}" name="Adjusted percentage of people presenting with M1 RCC who have initial SACT within 12 months of diagnosis (%)" dataCellStyle="Percen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3CA5B9E-57B1-4541-A900-58F516356841}" name="Table25" displayName="Table25" ref="D4:E10" totalsRowShown="0">
  <autoFilter ref="D4:E10" xr:uid="{73CA5B9E-57B1-4541-A900-58F516356841}"/>
  <sortState xmlns:xlrd2="http://schemas.microsoft.com/office/spreadsheetml/2017/richdata2" ref="D5:E11">
    <sortCondition ref="E4:E11"/>
  </sortState>
  <tableColumns count="2">
    <tableColumn id="1" xr3:uid="{25A03ABB-C270-452D-A85C-2E67C42CAE85}" name="Health Board Name" dataDxfId="3"/>
    <tableColumn id="2" xr3:uid="{FC124368-79BB-4292-B8F1-2DCCEAD122CF}" name="Health Board Cod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6F8331E-876F-455D-917C-61090CCF9CC6}" name="Table15791114151619" displayName="Table15791114151619" ref="B7:G74" totalsRowShown="0">
  <autoFilter ref="B7:G74" xr:uid="{C1CCAB05-54A6-4348-AF61-6E8DED832BF3}"/>
  <sortState xmlns:xlrd2="http://schemas.microsoft.com/office/spreadsheetml/2017/richdata2" ref="B8:G74">
    <sortCondition ref="D7:D74"/>
  </sortState>
  <tableColumns count="6">
    <tableColumn id="1" xr3:uid="{7118FA79-984E-4679-94DB-CAEFC466DD1B}" name="Trust Code"/>
    <tableColumn id="2" xr3:uid="{6F345945-6974-474A-AB66-C5B9FDD634EA}" name="Trust Name"/>
    <tableColumn id="4" xr3:uid="{BEA382A2-8290-4A3C-80B1-8D074ABB068D}" name="Cancer Alliance Name"/>
    <tableColumn id="5" xr3:uid="{4E74E9F0-6A3E-4602-BCCA-22A43F52110B}" name="Denominator (Number of people diagnosed with metastatic RCC who underwent SACT treatment)"/>
    <tableColumn id="6" xr3:uid="{1EDB1CDD-D863-4DF2-A4DF-858867164626}" name="Unadjusted percentage of people with kidney cancer who die within 30 days of starting SACT treatment (%)" dataCellStyle="Percent"/>
    <tableColumn id="3" xr3:uid="{EB6945AC-E085-48A4-918D-42E9B61E0AB5}" name="Adjusted percentage of people with kidney cancer who die within 30 days of starting SACT treatment (%)" dataCellStyle="Percent"/>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14A26B1-DF9C-435B-9ED9-FE1B70F7628F}" name="Table1579111415161920" displayName="Table1579111415161920" ref="B7:E27" totalsRowShown="0">
  <autoFilter ref="B7:E27" xr:uid="{C1CCAB05-54A6-4348-AF61-6E8DED832BF3}"/>
  <sortState xmlns:xlrd2="http://schemas.microsoft.com/office/spreadsheetml/2017/richdata2" ref="B8:D26">
    <sortCondition ref="B7:B26"/>
  </sortState>
  <tableColumns count="4">
    <tableColumn id="4" xr3:uid="{46E58E93-53B6-4F1F-9DF1-2F5ECCBD99B7}" name="Cancer Alliance Name"/>
    <tableColumn id="5" xr3:uid="{37F49D9B-062A-451A-B064-2359FE806A11}" name="Denominator (Number of people diagnosed with metastatic RCC who underwent SACT treatment)"/>
    <tableColumn id="6" xr3:uid="{43B9ECB4-FA19-4EB9-914D-BAC14B028B33}" name="Unadjusted percentage of people with kidney cancer who die within 30 days of starting SACT treatment (%)" dataCellStyle="Percent"/>
    <tableColumn id="1" xr3:uid="{8527DEF0-C2E8-44B8-8831-13582D55C43B}" name="Adjusted percentage of people with kidney cancer who die within 30 days of starting SACT treatment (%)" dataCellStyle="Percent"/>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AC529BE-C77A-452E-A38C-4FF67C1E3F84}" name="Table157911121821" displayName="Table157911121821" ref="B7:F10" totalsRowShown="0">
  <autoFilter ref="B7:F10" xr:uid="{C1CCAB05-54A6-4348-AF61-6E8DED832BF3}"/>
  <sortState xmlns:xlrd2="http://schemas.microsoft.com/office/spreadsheetml/2017/richdata2" ref="B8:F10">
    <sortCondition ref="C7:C10"/>
  </sortState>
  <tableColumns count="5">
    <tableColumn id="1" xr3:uid="{F15A4581-4D10-44E4-B9FA-ACCF8B1E4E13}" name="Health Board Code"/>
    <tableColumn id="2" xr3:uid="{9E477832-FE5F-4064-877D-3320D724CD53}" name="Health Board Code Name"/>
    <tableColumn id="5" xr3:uid="{20DE36C7-C88C-48E0-8450-20398834CBE8}" name="Denominator (Number of people diagnosed with metastatic RCC who underwent SACT treatment)"/>
    <tableColumn id="6" xr3:uid="{54C42335-DC6E-49F8-A7C7-4BB3BDACFA80}" name="Unadjusted percentage of people with kidney cancer who die within 30 days of starting SACT treatment (%)" dataCellStyle="Percent"/>
    <tableColumn id="3" xr3:uid="{C632A4BF-C745-4321-8418-C3C3C6EF48D5}" name="Adjusted percentage of people with kidney cancer who die within 30 days of starting SACT treatment (%)" dataCellStyle="Percent"/>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8221C8E-A3DD-447B-85D9-FAF3F8C93FBB}" name="Table21" displayName="Table21" ref="B8:I135" totalsRowShown="0">
  <autoFilter ref="B8:I135" xr:uid="{08221C8E-A3DD-447B-85D9-FAF3F8C93FBB}"/>
  <sortState xmlns:xlrd2="http://schemas.microsoft.com/office/spreadsheetml/2017/richdata2" ref="B9:I135">
    <sortCondition ref="D8:D135"/>
  </sortState>
  <tableColumns count="8">
    <tableColumn id="1" xr3:uid="{33D70108-4766-47A2-A17F-203D9096311D}" name="Trust Code"/>
    <tableColumn id="2" xr3:uid="{5459D11B-0D30-4589-81F4-8ED4DD000BA1}" name="Trust Name"/>
    <tableColumn id="3" xr3:uid="{6210BF26-AEA0-402B-913D-A114AE9310F5}" name="Cancer Alliance Name"/>
    <tableColumn id="4" xr3:uid="{808E6B4D-6C59-4971-8630-AC148DB5C9CC}" name="Denominator (Number of people with a new diagnosis of kidney cancer)"/>
    <tableColumn id="5" xr3:uid="{C8AF176D-6326-4EB8-98F8-BFDEB7EF0BDD}" name="Percentage of people with ethnicity recorded (%)" dataCellStyle="Percent"/>
    <tableColumn id="6" xr3:uid="{D81ED378-4621-477F-BD52-C51944435794}" name="Percentage of people with tumour size recorded (%)" dataCellStyle="Percent"/>
    <tableColumn id="7" xr3:uid="{35AA3A6C-48D0-469E-A425-301A08087AC7}" name="Percentage of people with TNM (all complete) recorded (%)" dataCellStyle="Percent"/>
    <tableColumn id="8" xr3:uid="{414D48A2-56E8-479A-A4D5-F15ACF20802A}" name="Percentage of people with TNM (all complete) recorded (including full T stage) (%)" dataCellStyle="Percent"/>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5391961-C59E-4348-96D9-2593E165C1E5}" name="Table2123" displayName="Table2123" ref="B8:G28" totalsRowShown="0">
  <autoFilter ref="B8:G28" xr:uid="{08221C8E-A3DD-447B-85D9-FAF3F8C93FBB}"/>
  <sortState xmlns:xlrd2="http://schemas.microsoft.com/office/spreadsheetml/2017/richdata2" ref="B9:G28">
    <sortCondition ref="B8:B28"/>
  </sortState>
  <tableColumns count="6">
    <tableColumn id="3" xr3:uid="{2F8ECC1D-8D22-4076-9C50-307167EC74E8}" name="Cancer Alliance Name"/>
    <tableColumn id="4" xr3:uid="{B0DFFD7C-4BAB-4322-B58C-B7BF92AEECF8}" name="Denominator (Number of people with a new diagnosis of kidney cancer)"/>
    <tableColumn id="5" xr3:uid="{3BF7BAD0-C638-417B-8050-B65EEEE7186B}" name="Percentage of people with ethnicity recorded (%)" dataCellStyle="Percent"/>
    <tableColumn id="6" xr3:uid="{10078ECB-944B-411F-836B-8987FCDC860B}" name="Percentage of people with tumour size recorded (%)" dataCellStyle="Percent"/>
    <tableColumn id="7" xr3:uid="{A2C70A3F-26CF-4174-BEF1-DE91685F8E7B}" name="Percentage of people with TNM (all complete) recorded (%)" dataCellStyle="Percent"/>
    <tableColumn id="8" xr3:uid="{C03AA37D-CF4B-41B1-B1BC-A6252AA382C7}" name="Percentage of people with TNM (all complete) recorded (including full T stage) (%)" dataCellStyle="Percent"/>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0DB796D-CFFE-4949-8CE3-B991786EA466}" name="Table15791112182124" displayName="Table15791112182124" ref="B7:G13" totalsRowShown="0">
  <autoFilter ref="B7:G13" xr:uid="{C1CCAB05-54A6-4348-AF61-6E8DED832BF3}"/>
  <tableColumns count="6">
    <tableColumn id="1" xr3:uid="{4F806E1F-98FE-487A-903E-D86C8710AB89}" name="Health Board Code"/>
    <tableColumn id="2" xr3:uid="{E81B059C-3319-4C6F-B886-A53FA90FF4BB}" name="Health Board Code Name"/>
    <tableColumn id="5" xr3:uid="{E7F87420-0E01-4917-A123-37982F6D384A}" name="Denominator (Number of people with a new diagnosis of kidney cancer)"/>
    <tableColumn id="6" xr3:uid="{E6BF90D8-2EC3-488A-88F5-33C4901184CF}" name="Percentage of people with ethnicity recorded (%)" dataCellStyle="Percent"/>
    <tableColumn id="3" xr3:uid="{C3B527F7-ABA0-4F08-B138-96254B85759F}" name="Percentage of people with TNM (all complete) recorded (%)" dataCellStyle="Percent"/>
    <tableColumn id="4" xr3:uid="{CD03CCF0-174D-45A0-B61F-CD1112C94AC1}" name="Percentage of people with TNM (all complete) recorded (including full T stage) (%)" dataCellStyle="Percen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CCAB05-54A6-4348-AF61-6E8DED832BF3}" name="Table1" displayName="Table1" ref="B7:F130" totalsRowShown="0">
  <autoFilter ref="B7:F130" xr:uid="{C1CCAB05-54A6-4348-AF61-6E8DED832BF3}"/>
  <sortState xmlns:xlrd2="http://schemas.microsoft.com/office/spreadsheetml/2017/richdata2" ref="B8:F130">
    <sortCondition ref="D7:D130"/>
  </sortState>
  <tableColumns count="5">
    <tableColumn id="1" xr3:uid="{E899741D-4336-4977-9022-3525DE292F66}" name="Trust Code"/>
    <tableColumn id="2" xr3:uid="{F11DF166-CE07-436A-93FE-C3271A1C46A3}" name="Trust Name"/>
    <tableColumn id="4" xr3:uid="{92876E13-CF23-40C9-A233-721B5A63AB09}" name="Cancer Alliance Name"/>
    <tableColumn id="5" xr3:uid="{D20EBA43-ED94-464D-99E4-78F319E9F5AA}" name="Denominator (Number of people with a new diagnosis of kidney cancer)"/>
    <tableColumn id="6" xr3:uid="{19B18594-7901-4DFD-9262-E5869E796EF2}" name="Unadjusted percentage of people with kidney cancer with the data completeness measure recorded for MDT meeting (%)" dataCellStyle="Percen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24AE47-47AD-4240-A3ED-DA718477EAEC}" name="Table2" displayName="Table2" ref="B7:D27" totalsRowShown="0" headerRowDxfId="1">
  <autoFilter ref="B7:D27" xr:uid="{0A24AE47-47AD-4240-A3ED-DA718477EAEC}"/>
  <sortState xmlns:xlrd2="http://schemas.microsoft.com/office/spreadsheetml/2017/richdata2" ref="B8:D27">
    <sortCondition ref="B7:B27"/>
  </sortState>
  <tableColumns count="3">
    <tableColumn id="2" xr3:uid="{F16B6DD5-EA85-4B4C-8A7B-76238AD9C912}" name="Cancer Alliance Name"/>
    <tableColumn id="3" xr3:uid="{6DAC1171-EF34-4919-A2E3-78E89C395C20}" name="Denominator (Number of people with a new diagnosis of kidney cancer)"/>
    <tableColumn id="4" xr3:uid="{E0A7F5A9-5E3A-4541-BF6C-57C23968E1CC}" name="Unadjusted percentage of people with kidney cancer with the data completeness measure recorded for MDT meeting (%)"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3D4D4E9-FD98-43B3-80B6-C245E37AAD91}" name="Table3" displayName="Table3" ref="B7:E13" totalsRowShown="0" headerRowDxfId="0">
  <autoFilter ref="B7:E13" xr:uid="{E3D4D4E9-FD98-43B3-80B6-C245E37AAD91}"/>
  <sortState xmlns:xlrd2="http://schemas.microsoft.com/office/spreadsheetml/2017/richdata2" ref="B8:E13">
    <sortCondition ref="C7:C13"/>
  </sortState>
  <tableColumns count="4">
    <tableColumn id="1" xr3:uid="{9087D367-51D7-4CC6-A094-601D5AEFF4F0}" name="Health Board Code"/>
    <tableColumn id="2" xr3:uid="{79801BF9-5204-4ED0-B6DE-56647A124781}" name="Health Board Name"/>
    <tableColumn id="3" xr3:uid="{E504D5E2-F099-4856-B425-FA4F3D2FE560}" name="Denominator (Number of people with a new diagnosis of kidney cancer)"/>
    <tableColumn id="4" xr3:uid="{867DFD2D-EC0D-48C4-BE13-4141316D4E10}" name="Unadjusted percentage of people with kidney cancer with the data completeness measure recorded for MDT meeting (%)" dataCellStyle="Percen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290BD1-676F-4BBF-BF4F-701B8D583C35}" name="Table15" displayName="Table15" ref="B7:F129" totalsRowShown="0">
  <autoFilter ref="B7:F129" xr:uid="{C1CCAB05-54A6-4348-AF61-6E8DED832BF3}"/>
  <sortState xmlns:xlrd2="http://schemas.microsoft.com/office/spreadsheetml/2017/richdata2" ref="B8:F129">
    <sortCondition ref="D7:D129"/>
  </sortState>
  <tableColumns count="5">
    <tableColumn id="1" xr3:uid="{F840ADE4-F5FB-40AC-A1DF-D50CC398DE4F}" name="Trust Code"/>
    <tableColumn id="2" xr3:uid="{E14CA9ED-8C52-40BE-B2B5-D8648585994D}" name="Trust Name"/>
    <tableColumn id="4" xr3:uid="{CF2D8FAB-1C83-4481-B969-158BB0222A81}" name="Cancer Alliance Name"/>
    <tableColumn id="5" xr3:uid="{B56C8377-91CC-4957-BD40-A6059E64F349}" name="Denominator (Number of people with a new diagnosis of kidney cancer and whether they participated in a clinical trial recorded)"/>
    <tableColumn id="6" xr3:uid="{BE364DC2-AE0F-4649-B6FD-6904723401FD}" name="Unadjusted percentage of people with kidney cancer who are consented for a clinical trial  (%)" dataCellStyle="Percent"/>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C04939E-4212-4B69-BB2D-17DE6FAB3A43}" name="Table156" displayName="Table156" ref="B7:D27" totalsRowShown="0">
  <autoFilter ref="B7:D27" xr:uid="{C1CCAB05-54A6-4348-AF61-6E8DED832BF3}"/>
  <sortState xmlns:xlrd2="http://schemas.microsoft.com/office/spreadsheetml/2017/richdata2" ref="B8:D27">
    <sortCondition ref="B7:B27"/>
  </sortState>
  <tableColumns count="3">
    <tableColumn id="4" xr3:uid="{EF5D43BF-E972-430A-8C00-D5517485A411}" name="Cancer Alliance Name"/>
    <tableColumn id="5" xr3:uid="{60A5FC09-E3D7-4828-A5C8-0C9470DC5EB9}" name="Denominator (Number of people with a new diagnosis of kidney cancer and whether they participated in a clinical trial recorded)"/>
    <tableColumn id="6" xr3:uid="{F1666B6D-0373-4DA0-BF02-2F2247CB4DD0}" name="Unadjusted percentage of people with kidney cancer who are consented for a clinical trial  (%)" dataCellStyle="Perce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9E8C5B6-D8B6-4597-BF59-FFA278212A1E}" name="Table157" displayName="Table157" ref="B7:F115" totalsRowShown="0">
  <autoFilter ref="B7:F115" xr:uid="{C1CCAB05-54A6-4348-AF61-6E8DED832BF3}"/>
  <sortState xmlns:xlrd2="http://schemas.microsoft.com/office/spreadsheetml/2017/richdata2" ref="B8:F115">
    <sortCondition ref="D7:D115"/>
  </sortState>
  <tableColumns count="5">
    <tableColumn id="1" xr3:uid="{0177FFAF-9FB5-42AE-BE63-8B8346E7D656}" name="Trust Code"/>
    <tableColumn id="2" xr3:uid="{498A2887-A870-48A8-9327-BA0F55B3FE78}" name="Trust Name"/>
    <tableColumn id="4" xr3:uid="{F1EB40CB-8A78-403A-877A-264DD75E7013}" name="Cancer Alliance Name"/>
    <tableColumn id="5" xr3:uid="{22DECDCB-BD39-43F1-92F1-55FDB31E919D}" name="Denominator (Number of people who have ≤4cm or T1aN0M0 renal mass )"/>
    <tableColumn id="6" xr3:uid="{EFF548FA-5BBA-4A18-8100-782C3CE5A6FF}" name="Unadjusted percentage of people with a small renal mass (≤4cm) who have a biopsy (%)" dataCellStyle="Percent"/>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E5898E8-E2B6-4681-9F7D-6C1B529B9AC2}" name="Table1578" displayName="Table1578" ref="B7:D27" totalsRowShown="0">
  <autoFilter ref="B7:D27" xr:uid="{C1CCAB05-54A6-4348-AF61-6E8DED832BF3}"/>
  <sortState xmlns:xlrd2="http://schemas.microsoft.com/office/spreadsheetml/2017/richdata2" ref="B8:D27">
    <sortCondition ref="B7:B27"/>
  </sortState>
  <tableColumns count="3">
    <tableColumn id="4" xr3:uid="{4385E41D-77B6-4D30-B5BC-1A1A40BB7EC5}" name="Cancer Alliance Name"/>
    <tableColumn id="5" xr3:uid="{9CD63574-9C27-4639-B25A-F05BDAD38B07}" name="Denominator (Number of people who have ≤4cm or T1aN0M0 renal mass)"/>
    <tableColumn id="6" xr3:uid="{23ED8126-F4C9-4510-B170-A202F14136C9}" name="Unadjusted percentage of people with a small renal mass (≤4cm) who have a biopsy (%)"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atcan.org.uk/audits/kidney/" TargetMode="External"/><Relationship Id="rId1" Type="http://schemas.openxmlformats.org/officeDocument/2006/relationships/hyperlink" Target="https://www.natcan.org.uk/"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natcan.org.uk/reports/nkca-state-of-the-nation-report-2024" TargetMode="External"/><Relationship Id="rId2" Type="http://schemas.openxmlformats.org/officeDocument/2006/relationships/hyperlink" Target="https://www.natcan.org.uk/faqs/faqs-for-professionals/" TargetMode="External"/><Relationship Id="rId1" Type="http://schemas.openxmlformats.org/officeDocument/2006/relationships/hyperlink" Target="https://www.natcan.org.uk/resources/npaca-key-cosd-data-items-2023-2024/"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https://natcan.org.uk/reports/nkca-state-of-the-nation-report-2024" TargetMode="External"/></Relationships>
</file>

<file path=xl/worksheets/_rels/sheet41.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hqip.org.uk/national-programme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7114-4112-4094-9AAA-8AFDE8E2D47B}">
  <dimension ref="A2:E128"/>
  <sheetViews>
    <sheetView workbookViewId="0">
      <selection activeCell="D19" sqref="D19"/>
    </sheetView>
  </sheetViews>
  <sheetFormatPr defaultRowHeight="15" x14ac:dyDescent="0.25"/>
  <cols>
    <col min="1" max="1" width="62.5703125" customWidth="1"/>
    <col min="2" max="2" width="30.7109375" customWidth="1"/>
    <col min="4" max="4" width="59.5703125" customWidth="1"/>
    <col min="5" max="5" width="41.7109375" customWidth="1"/>
  </cols>
  <sheetData>
    <row r="2" spans="1:5" x14ac:dyDescent="0.25">
      <c r="A2" s="45" t="s">
        <v>0</v>
      </c>
      <c r="B2" t="s">
        <v>1</v>
      </c>
    </row>
    <row r="3" spans="1:5" x14ac:dyDescent="0.25">
      <c r="A3" s="45" t="s">
        <v>2</v>
      </c>
      <c r="B3" t="s">
        <v>3</v>
      </c>
    </row>
    <row r="4" spans="1:5" x14ac:dyDescent="0.25">
      <c r="A4" t="s">
        <v>4</v>
      </c>
      <c r="B4" t="s">
        <v>5</v>
      </c>
      <c r="D4" t="s">
        <v>6</v>
      </c>
      <c r="E4" t="s">
        <v>7</v>
      </c>
    </row>
    <row r="5" spans="1:5" x14ac:dyDescent="0.25">
      <c r="A5" t="s">
        <v>8</v>
      </c>
      <c r="B5" t="s">
        <v>9</v>
      </c>
      <c r="D5" s="46" t="s">
        <v>10</v>
      </c>
      <c r="E5" s="42" t="s">
        <v>11</v>
      </c>
    </row>
    <row r="6" spans="1:5" x14ac:dyDescent="0.25">
      <c r="A6" t="s">
        <v>12</v>
      </c>
      <c r="B6" t="s">
        <v>13</v>
      </c>
      <c r="D6" s="47" t="s">
        <v>14</v>
      </c>
      <c r="E6" s="43" t="s">
        <v>15</v>
      </c>
    </row>
    <row r="7" spans="1:5" x14ac:dyDescent="0.25">
      <c r="A7" t="s">
        <v>16</v>
      </c>
      <c r="B7" t="s">
        <v>17</v>
      </c>
      <c r="D7" s="46" t="s">
        <v>18</v>
      </c>
      <c r="E7" s="42" t="s">
        <v>19</v>
      </c>
    </row>
    <row r="8" spans="1:5" x14ac:dyDescent="0.25">
      <c r="A8" t="s">
        <v>20</v>
      </c>
      <c r="B8" t="s">
        <v>21</v>
      </c>
      <c r="D8" s="47" t="s">
        <v>22</v>
      </c>
      <c r="E8" s="43" t="s">
        <v>23</v>
      </c>
    </row>
    <row r="9" spans="1:5" x14ac:dyDescent="0.25">
      <c r="A9" t="s">
        <v>24</v>
      </c>
      <c r="B9" t="s">
        <v>25</v>
      </c>
      <c r="D9" s="46" t="s">
        <v>26</v>
      </c>
      <c r="E9" s="42" t="s">
        <v>27</v>
      </c>
    </row>
    <row r="10" spans="1:5" x14ac:dyDescent="0.25">
      <c r="A10" t="s">
        <v>28</v>
      </c>
      <c r="B10" t="s">
        <v>29</v>
      </c>
      <c r="D10" s="47" t="s">
        <v>30</v>
      </c>
      <c r="E10" s="43" t="s">
        <v>31</v>
      </c>
    </row>
    <row r="11" spans="1:5" x14ac:dyDescent="0.25">
      <c r="A11" t="s">
        <v>32</v>
      </c>
      <c r="B11" t="s">
        <v>33</v>
      </c>
    </row>
    <row r="12" spans="1:5" x14ac:dyDescent="0.25">
      <c r="A12" t="s">
        <v>34</v>
      </c>
      <c r="B12" t="s">
        <v>35</v>
      </c>
    </row>
    <row r="13" spans="1:5" x14ac:dyDescent="0.25">
      <c r="A13" t="s">
        <v>36</v>
      </c>
      <c r="B13" t="s">
        <v>37</v>
      </c>
    </row>
    <row r="14" spans="1:5" x14ac:dyDescent="0.25">
      <c r="A14" t="s">
        <v>38</v>
      </c>
      <c r="B14" t="s">
        <v>39</v>
      </c>
    </row>
    <row r="15" spans="1:5" x14ac:dyDescent="0.25">
      <c r="A15" t="s">
        <v>40</v>
      </c>
      <c r="B15" t="s">
        <v>41</v>
      </c>
    </row>
    <row r="16" spans="1:5" x14ac:dyDescent="0.25">
      <c r="A16" t="s">
        <v>42</v>
      </c>
      <c r="B16" t="s">
        <v>43</v>
      </c>
    </row>
    <row r="17" spans="1:2" x14ac:dyDescent="0.25">
      <c r="A17" t="s">
        <v>44</v>
      </c>
      <c r="B17" t="s">
        <v>45</v>
      </c>
    </row>
    <row r="18" spans="1:2" x14ac:dyDescent="0.25">
      <c r="A18" t="s">
        <v>46</v>
      </c>
      <c r="B18" t="s">
        <v>47</v>
      </c>
    </row>
    <row r="19" spans="1:2" x14ac:dyDescent="0.25">
      <c r="A19" t="s">
        <v>48</v>
      </c>
      <c r="B19" t="s">
        <v>49</v>
      </c>
    </row>
    <row r="20" spans="1:2" x14ac:dyDescent="0.25">
      <c r="A20" t="s">
        <v>50</v>
      </c>
      <c r="B20" t="s">
        <v>51</v>
      </c>
    </row>
    <row r="21" spans="1:2" x14ac:dyDescent="0.25">
      <c r="A21" t="s">
        <v>52</v>
      </c>
      <c r="B21" t="s">
        <v>53</v>
      </c>
    </row>
    <row r="22" spans="1:2" x14ac:dyDescent="0.25">
      <c r="A22" t="s">
        <v>54</v>
      </c>
      <c r="B22" t="s">
        <v>55</v>
      </c>
    </row>
    <row r="23" spans="1:2" x14ac:dyDescent="0.25">
      <c r="A23" t="s">
        <v>56</v>
      </c>
      <c r="B23" t="s">
        <v>57</v>
      </c>
    </row>
    <row r="24" spans="1:2" x14ac:dyDescent="0.25">
      <c r="A24" t="s">
        <v>58</v>
      </c>
      <c r="B24" t="s">
        <v>59</v>
      </c>
    </row>
    <row r="25" spans="1:2" x14ac:dyDescent="0.25">
      <c r="A25" t="s">
        <v>60</v>
      </c>
      <c r="B25" t="s">
        <v>61</v>
      </c>
    </row>
    <row r="26" spans="1:2" x14ac:dyDescent="0.25">
      <c r="A26" t="s">
        <v>62</v>
      </c>
      <c r="B26" t="s">
        <v>63</v>
      </c>
    </row>
    <row r="27" spans="1:2" x14ac:dyDescent="0.25">
      <c r="A27" t="s">
        <v>64</v>
      </c>
      <c r="B27" t="s">
        <v>65</v>
      </c>
    </row>
    <row r="28" spans="1:2" x14ac:dyDescent="0.25">
      <c r="A28" t="s">
        <v>66</v>
      </c>
      <c r="B28" t="s">
        <v>67</v>
      </c>
    </row>
    <row r="29" spans="1:2" x14ac:dyDescent="0.25">
      <c r="A29" t="s">
        <v>68</v>
      </c>
      <c r="B29" t="s">
        <v>69</v>
      </c>
    </row>
    <row r="30" spans="1:2" x14ac:dyDescent="0.25">
      <c r="A30" t="s">
        <v>70</v>
      </c>
      <c r="B30" t="s">
        <v>71</v>
      </c>
    </row>
    <row r="31" spans="1:2" x14ac:dyDescent="0.25">
      <c r="A31" t="s">
        <v>72</v>
      </c>
      <c r="B31" t="s">
        <v>73</v>
      </c>
    </row>
    <row r="32" spans="1:2" x14ac:dyDescent="0.25">
      <c r="A32" t="s">
        <v>74</v>
      </c>
      <c r="B32" t="s">
        <v>75</v>
      </c>
    </row>
    <row r="33" spans="1:2" x14ac:dyDescent="0.25">
      <c r="A33" t="s">
        <v>76</v>
      </c>
      <c r="B33" t="s">
        <v>77</v>
      </c>
    </row>
    <row r="34" spans="1:2" x14ac:dyDescent="0.25">
      <c r="A34" t="s">
        <v>78</v>
      </c>
      <c r="B34" t="s">
        <v>79</v>
      </c>
    </row>
    <row r="35" spans="1:2" x14ac:dyDescent="0.25">
      <c r="A35" t="s">
        <v>80</v>
      </c>
      <c r="B35" t="s">
        <v>81</v>
      </c>
    </row>
    <row r="36" spans="1:2" x14ac:dyDescent="0.25">
      <c r="A36" t="s">
        <v>82</v>
      </c>
      <c r="B36" t="s">
        <v>83</v>
      </c>
    </row>
    <row r="37" spans="1:2" x14ac:dyDescent="0.25">
      <c r="A37" t="s">
        <v>84</v>
      </c>
      <c r="B37" t="s">
        <v>85</v>
      </c>
    </row>
    <row r="38" spans="1:2" x14ac:dyDescent="0.25">
      <c r="A38" t="s">
        <v>86</v>
      </c>
      <c r="B38" t="s">
        <v>87</v>
      </c>
    </row>
    <row r="39" spans="1:2" x14ac:dyDescent="0.25">
      <c r="A39" t="s">
        <v>88</v>
      </c>
      <c r="B39" t="s">
        <v>89</v>
      </c>
    </row>
    <row r="40" spans="1:2" x14ac:dyDescent="0.25">
      <c r="A40" t="s">
        <v>90</v>
      </c>
      <c r="B40" t="s">
        <v>91</v>
      </c>
    </row>
    <row r="41" spans="1:2" x14ac:dyDescent="0.25">
      <c r="A41" t="s">
        <v>92</v>
      </c>
      <c r="B41" t="s">
        <v>93</v>
      </c>
    </row>
    <row r="42" spans="1:2" x14ac:dyDescent="0.25">
      <c r="A42" t="s">
        <v>94</v>
      </c>
      <c r="B42" t="s">
        <v>95</v>
      </c>
    </row>
    <row r="43" spans="1:2" x14ac:dyDescent="0.25">
      <c r="A43" t="s">
        <v>96</v>
      </c>
      <c r="B43" t="s">
        <v>97</v>
      </c>
    </row>
    <row r="44" spans="1:2" x14ac:dyDescent="0.25">
      <c r="A44" t="s">
        <v>98</v>
      </c>
      <c r="B44" t="s">
        <v>99</v>
      </c>
    </row>
    <row r="45" spans="1:2" x14ac:dyDescent="0.25">
      <c r="A45" t="s">
        <v>100</v>
      </c>
      <c r="B45" t="s">
        <v>101</v>
      </c>
    </row>
    <row r="46" spans="1:2" x14ac:dyDescent="0.25">
      <c r="A46" t="s">
        <v>102</v>
      </c>
      <c r="B46" t="s">
        <v>103</v>
      </c>
    </row>
    <row r="47" spans="1:2" x14ac:dyDescent="0.25">
      <c r="A47" t="s">
        <v>104</v>
      </c>
      <c r="B47" t="s">
        <v>105</v>
      </c>
    </row>
    <row r="48" spans="1:2" x14ac:dyDescent="0.25">
      <c r="A48" t="s">
        <v>106</v>
      </c>
      <c r="B48" t="s">
        <v>107</v>
      </c>
    </row>
    <row r="49" spans="1:2" x14ac:dyDescent="0.25">
      <c r="A49" t="s">
        <v>108</v>
      </c>
      <c r="B49" t="s">
        <v>109</v>
      </c>
    </row>
    <row r="50" spans="1:2" x14ac:dyDescent="0.25">
      <c r="A50" t="s">
        <v>110</v>
      </c>
      <c r="B50" t="s">
        <v>111</v>
      </c>
    </row>
    <row r="51" spans="1:2" x14ac:dyDescent="0.25">
      <c r="A51" t="s">
        <v>112</v>
      </c>
      <c r="B51" t="s">
        <v>113</v>
      </c>
    </row>
    <row r="52" spans="1:2" x14ac:dyDescent="0.25">
      <c r="A52" t="s">
        <v>114</v>
      </c>
      <c r="B52" t="s">
        <v>115</v>
      </c>
    </row>
    <row r="53" spans="1:2" x14ac:dyDescent="0.25">
      <c r="A53" t="s">
        <v>116</v>
      </c>
      <c r="B53" t="s">
        <v>117</v>
      </c>
    </row>
    <row r="54" spans="1:2" x14ac:dyDescent="0.25">
      <c r="A54" t="s">
        <v>118</v>
      </c>
      <c r="B54" t="s">
        <v>119</v>
      </c>
    </row>
    <row r="55" spans="1:2" x14ac:dyDescent="0.25">
      <c r="A55" t="s">
        <v>120</v>
      </c>
      <c r="B55" t="s">
        <v>121</v>
      </c>
    </row>
    <row r="56" spans="1:2" x14ac:dyDescent="0.25">
      <c r="A56" t="s">
        <v>122</v>
      </c>
      <c r="B56" t="s">
        <v>123</v>
      </c>
    </row>
    <row r="57" spans="1:2" x14ac:dyDescent="0.25">
      <c r="A57" t="s">
        <v>124</v>
      </c>
      <c r="B57" t="s">
        <v>125</v>
      </c>
    </row>
    <row r="58" spans="1:2" x14ac:dyDescent="0.25">
      <c r="A58" t="s">
        <v>126</v>
      </c>
      <c r="B58" t="s">
        <v>127</v>
      </c>
    </row>
    <row r="59" spans="1:2" x14ac:dyDescent="0.25">
      <c r="A59" t="s">
        <v>128</v>
      </c>
      <c r="B59" t="s">
        <v>129</v>
      </c>
    </row>
    <row r="60" spans="1:2" x14ac:dyDescent="0.25">
      <c r="A60" t="s">
        <v>130</v>
      </c>
      <c r="B60" t="s">
        <v>131</v>
      </c>
    </row>
    <row r="61" spans="1:2" x14ac:dyDescent="0.25">
      <c r="A61" t="s">
        <v>132</v>
      </c>
      <c r="B61" t="s">
        <v>133</v>
      </c>
    </row>
    <row r="62" spans="1:2" x14ac:dyDescent="0.25">
      <c r="A62" t="s">
        <v>134</v>
      </c>
      <c r="B62" t="s">
        <v>135</v>
      </c>
    </row>
    <row r="63" spans="1:2" x14ac:dyDescent="0.25">
      <c r="A63" t="s">
        <v>136</v>
      </c>
      <c r="B63" t="s">
        <v>137</v>
      </c>
    </row>
    <row r="64" spans="1:2" x14ac:dyDescent="0.25">
      <c r="A64" t="s">
        <v>138</v>
      </c>
      <c r="B64" t="s">
        <v>139</v>
      </c>
    </row>
    <row r="65" spans="1:2" x14ac:dyDescent="0.25">
      <c r="A65" t="s">
        <v>140</v>
      </c>
      <c r="B65" t="s">
        <v>141</v>
      </c>
    </row>
    <row r="66" spans="1:2" x14ac:dyDescent="0.25">
      <c r="A66" t="s">
        <v>142</v>
      </c>
      <c r="B66" t="s">
        <v>143</v>
      </c>
    </row>
    <row r="67" spans="1:2" x14ac:dyDescent="0.25">
      <c r="A67" t="s">
        <v>144</v>
      </c>
      <c r="B67" t="s">
        <v>145</v>
      </c>
    </row>
    <row r="68" spans="1:2" x14ac:dyDescent="0.25">
      <c r="A68" t="s">
        <v>146</v>
      </c>
      <c r="B68" t="s">
        <v>147</v>
      </c>
    </row>
    <row r="69" spans="1:2" x14ac:dyDescent="0.25">
      <c r="A69" t="s">
        <v>148</v>
      </c>
      <c r="B69" t="s">
        <v>149</v>
      </c>
    </row>
    <row r="70" spans="1:2" x14ac:dyDescent="0.25">
      <c r="A70" t="s">
        <v>150</v>
      </c>
      <c r="B70" t="s">
        <v>151</v>
      </c>
    </row>
    <row r="71" spans="1:2" x14ac:dyDescent="0.25">
      <c r="A71" t="s">
        <v>152</v>
      </c>
      <c r="B71" t="s">
        <v>153</v>
      </c>
    </row>
    <row r="72" spans="1:2" x14ac:dyDescent="0.25">
      <c r="A72" t="s">
        <v>154</v>
      </c>
      <c r="B72" t="s">
        <v>155</v>
      </c>
    </row>
    <row r="73" spans="1:2" x14ac:dyDescent="0.25">
      <c r="A73" t="s">
        <v>156</v>
      </c>
      <c r="B73" t="s">
        <v>157</v>
      </c>
    </row>
    <row r="74" spans="1:2" x14ac:dyDescent="0.25">
      <c r="A74" t="s">
        <v>158</v>
      </c>
      <c r="B74" t="s">
        <v>159</v>
      </c>
    </row>
    <row r="75" spans="1:2" x14ac:dyDescent="0.25">
      <c r="A75" t="s">
        <v>160</v>
      </c>
      <c r="B75" t="s">
        <v>161</v>
      </c>
    </row>
    <row r="76" spans="1:2" x14ac:dyDescent="0.25">
      <c r="A76" t="s">
        <v>162</v>
      </c>
      <c r="B76" t="s">
        <v>163</v>
      </c>
    </row>
    <row r="77" spans="1:2" x14ac:dyDescent="0.25">
      <c r="A77" t="s">
        <v>164</v>
      </c>
      <c r="B77" t="s">
        <v>165</v>
      </c>
    </row>
    <row r="78" spans="1:2" x14ac:dyDescent="0.25">
      <c r="A78" t="s">
        <v>166</v>
      </c>
      <c r="B78" t="s">
        <v>167</v>
      </c>
    </row>
    <row r="79" spans="1:2" x14ac:dyDescent="0.25">
      <c r="A79" t="s">
        <v>168</v>
      </c>
      <c r="B79" t="s">
        <v>169</v>
      </c>
    </row>
    <row r="80" spans="1:2" x14ac:dyDescent="0.25">
      <c r="A80" t="s">
        <v>170</v>
      </c>
      <c r="B80" t="s">
        <v>171</v>
      </c>
    </row>
    <row r="81" spans="1:2" x14ac:dyDescent="0.25">
      <c r="A81" t="s">
        <v>172</v>
      </c>
      <c r="B81" t="s">
        <v>173</v>
      </c>
    </row>
    <row r="82" spans="1:2" x14ac:dyDescent="0.25">
      <c r="A82" t="s">
        <v>174</v>
      </c>
      <c r="B82" t="s">
        <v>175</v>
      </c>
    </row>
    <row r="83" spans="1:2" x14ac:dyDescent="0.25">
      <c r="A83" t="s">
        <v>176</v>
      </c>
      <c r="B83" t="s">
        <v>177</v>
      </c>
    </row>
    <row r="84" spans="1:2" x14ac:dyDescent="0.25">
      <c r="A84" t="s">
        <v>178</v>
      </c>
      <c r="B84" t="s">
        <v>179</v>
      </c>
    </row>
    <row r="85" spans="1:2" x14ac:dyDescent="0.25">
      <c r="A85" t="s">
        <v>180</v>
      </c>
      <c r="B85" t="s">
        <v>181</v>
      </c>
    </row>
    <row r="86" spans="1:2" x14ac:dyDescent="0.25">
      <c r="A86" t="s">
        <v>182</v>
      </c>
      <c r="B86" t="s">
        <v>183</v>
      </c>
    </row>
    <row r="87" spans="1:2" x14ac:dyDescent="0.25">
      <c r="A87" t="s">
        <v>184</v>
      </c>
      <c r="B87" t="s">
        <v>185</v>
      </c>
    </row>
    <row r="88" spans="1:2" x14ac:dyDescent="0.25">
      <c r="A88" t="s">
        <v>186</v>
      </c>
      <c r="B88" t="s">
        <v>187</v>
      </c>
    </row>
    <row r="89" spans="1:2" x14ac:dyDescent="0.25">
      <c r="A89" t="s">
        <v>188</v>
      </c>
      <c r="B89" t="s">
        <v>189</v>
      </c>
    </row>
    <row r="90" spans="1:2" x14ac:dyDescent="0.25">
      <c r="A90" t="s">
        <v>190</v>
      </c>
      <c r="B90" t="s">
        <v>191</v>
      </c>
    </row>
    <row r="91" spans="1:2" x14ac:dyDescent="0.25">
      <c r="A91" t="s">
        <v>192</v>
      </c>
      <c r="B91" t="s">
        <v>193</v>
      </c>
    </row>
    <row r="92" spans="1:2" x14ac:dyDescent="0.25">
      <c r="A92" t="s">
        <v>194</v>
      </c>
      <c r="B92" t="s">
        <v>195</v>
      </c>
    </row>
    <row r="93" spans="1:2" x14ac:dyDescent="0.25">
      <c r="A93" t="s">
        <v>196</v>
      </c>
      <c r="B93" t="s">
        <v>197</v>
      </c>
    </row>
    <row r="94" spans="1:2" x14ac:dyDescent="0.25">
      <c r="A94" t="s">
        <v>198</v>
      </c>
      <c r="B94" t="s">
        <v>199</v>
      </c>
    </row>
    <row r="95" spans="1:2" x14ac:dyDescent="0.25">
      <c r="A95" t="s">
        <v>200</v>
      </c>
      <c r="B95" t="s">
        <v>201</v>
      </c>
    </row>
    <row r="96" spans="1:2" x14ac:dyDescent="0.25">
      <c r="A96" t="s">
        <v>202</v>
      </c>
      <c r="B96" t="s">
        <v>203</v>
      </c>
    </row>
    <row r="97" spans="1:2" x14ac:dyDescent="0.25">
      <c r="A97" t="s">
        <v>204</v>
      </c>
      <c r="B97" t="s">
        <v>205</v>
      </c>
    </row>
    <row r="98" spans="1:2" x14ac:dyDescent="0.25">
      <c r="A98" t="s">
        <v>206</v>
      </c>
      <c r="B98" t="s">
        <v>207</v>
      </c>
    </row>
    <row r="99" spans="1:2" x14ac:dyDescent="0.25">
      <c r="A99" t="s">
        <v>208</v>
      </c>
      <c r="B99" t="s">
        <v>209</v>
      </c>
    </row>
    <row r="100" spans="1:2" x14ac:dyDescent="0.25">
      <c r="A100" t="s">
        <v>210</v>
      </c>
      <c r="B100" t="s">
        <v>211</v>
      </c>
    </row>
    <row r="101" spans="1:2" x14ac:dyDescent="0.25">
      <c r="A101" t="s">
        <v>212</v>
      </c>
      <c r="B101" t="s">
        <v>213</v>
      </c>
    </row>
    <row r="102" spans="1:2" x14ac:dyDescent="0.25">
      <c r="A102" t="s">
        <v>214</v>
      </c>
      <c r="B102" t="s">
        <v>215</v>
      </c>
    </row>
    <row r="103" spans="1:2" x14ac:dyDescent="0.25">
      <c r="A103" t="s">
        <v>216</v>
      </c>
      <c r="B103" t="s">
        <v>217</v>
      </c>
    </row>
    <row r="104" spans="1:2" x14ac:dyDescent="0.25">
      <c r="A104" t="s">
        <v>218</v>
      </c>
      <c r="B104" t="s">
        <v>219</v>
      </c>
    </row>
    <row r="105" spans="1:2" x14ac:dyDescent="0.25">
      <c r="A105" t="s">
        <v>220</v>
      </c>
      <c r="B105" t="s">
        <v>221</v>
      </c>
    </row>
    <row r="106" spans="1:2" x14ac:dyDescent="0.25">
      <c r="A106" t="s">
        <v>222</v>
      </c>
      <c r="B106" t="s">
        <v>223</v>
      </c>
    </row>
    <row r="107" spans="1:2" x14ac:dyDescent="0.25">
      <c r="A107" t="s">
        <v>224</v>
      </c>
      <c r="B107" t="s">
        <v>225</v>
      </c>
    </row>
    <row r="108" spans="1:2" x14ac:dyDescent="0.25">
      <c r="A108" t="s">
        <v>226</v>
      </c>
      <c r="B108" t="s">
        <v>227</v>
      </c>
    </row>
    <row r="109" spans="1:2" x14ac:dyDescent="0.25">
      <c r="A109" t="s">
        <v>228</v>
      </c>
      <c r="B109" t="s">
        <v>229</v>
      </c>
    </row>
    <row r="110" spans="1:2" x14ac:dyDescent="0.25">
      <c r="A110" t="s">
        <v>230</v>
      </c>
      <c r="B110" t="s">
        <v>231</v>
      </c>
    </row>
    <row r="111" spans="1:2" x14ac:dyDescent="0.25">
      <c r="A111" t="s">
        <v>232</v>
      </c>
      <c r="B111" t="s">
        <v>233</v>
      </c>
    </row>
    <row r="112" spans="1:2" x14ac:dyDescent="0.25">
      <c r="A112" t="s">
        <v>234</v>
      </c>
      <c r="B112" t="s">
        <v>235</v>
      </c>
    </row>
    <row r="113" spans="1:2" x14ac:dyDescent="0.25">
      <c r="A113" t="s">
        <v>236</v>
      </c>
      <c r="B113" t="s">
        <v>237</v>
      </c>
    </row>
    <row r="114" spans="1:2" x14ac:dyDescent="0.25">
      <c r="A114" t="s">
        <v>238</v>
      </c>
      <c r="B114" t="s">
        <v>239</v>
      </c>
    </row>
    <row r="115" spans="1:2" x14ac:dyDescent="0.25">
      <c r="A115" t="s">
        <v>240</v>
      </c>
      <c r="B115" t="s">
        <v>241</v>
      </c>
    </row>
    <row r="116" spans="1:2" x14ac:dyDescent="0.25">
      <c r="A116" t="s">
        <v>242</v>
      </c>
      <c r="B116" t="s">
        <v>243</v>
      </c>
    </row>
    <row r="117" spans="1:2" x14ac:dyDescent="0.25">
      <c r="A117" t="s">
        <v>244</v>
      </c>
      <c r="B117" t="s">
        <v>245</v>
      </c>
    </row>
    <row r="118" spans="1:2" x14ac:dyDescent="0.25">
      <c r="A118" t="s">
        <v>246</v>
      </c>
      <c r="B118" t="s">
        <v>247</v>
      </c>
    </row>
    <row r="119" spans="1:2" x14ac:dyDescent="0.25">
      <c r="A119" t="s">
        <v>248</v>
      </c>
      <c r="B119" t="s">
        <v>249</v>
      </c>
    </row>
    <row r="120" spans="1:2" x14ac:dyDescent="0.25">
      <c r="A120" t="s">
        <v>250</v>
      </c>
      <c r="B120" t="s">
        <v>251</v>
      </c>
    </row>
    <row r="121" spans="1:2" x14ac:dyDescent="0.25">
      <c r="A121" t="s">
        <v>252</v>
      </c>
      <c r="B121" t="s">
        <v>253</v>
      </c>
    </row>
    <row r="122" spans="1:2" x14ac:dyDescent="0.25">
      <c r="A122" t="s">
        <v>254</v>
      </c>
      <c r="B122" t="s">
        <v>255</v>
      </c>
    </row>
    <row r="123" spans="1:2" x14ac:dyDescent="0.25">
      <c r="A123" t="s">
        <v>256</v>
      </c>
      <c r="B123" t="s">
        <v>257</v>
      </c>
    </row>
    <row r="124" spans="1:2" x14ac:dyDescent="0.25">
      <c r="A124" t="s">
        <v>258</v>
      </c>
      <c r="B124" t="s">
        <v>259</v>
      </c>
    </row>
    <row r="125" spans="1:2" x14ac:dyDescent="0.25">
      <c r="A125" t="s">
        <v>260</v>
      </c>
      <c r="B125" t="s">
        <v>261</v>
      </c>
    </row>
    <row r="126" spans="1:2" x14ac:dyDescent="0.25">
      <c r="A126" t="s">
        <v>262</v>
      </c>
      <c r="B126" t="s">
        <v>263</v>
      </c>
    </row>
    <row r="127" spans="1:2" x14ac:dyDescent="0.25">
      <c r="A127" t="s">
        <v>264</v>
      </c>
      <c r="B127" t="s">
        <v>265</v>
      </c>
    </row>
    <row r="128" spans="1:2" x14ac:dyDescent="0.25">
      <c r="A128" t="s">
        <v>266</v>
      </c>
      <c r="B128" t="s">
        <v>267</v>
      </c>
    </row>
  </sheetData>
  <pageMargins left="0.7" right="0.7" top="0.75" bottom="0.75" header="0.3" footer="0.3"/>
  <tableParts count="2">
    <tablePart r:id="rId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32460-19AD-49E2-AB60-F19E91225704}">
  <dimension ref="B2:I27"/>
  <sheetViews>
    <sheetView showGridLines="0" workbookViewId="0"/>
  </sheetViews>
  <sheetFormatPr defaultRowHeight="15" x14ac:dyDescent="0.25"/>
  <cols>
    <col min="2" max="2" width="30.85546875" customWidth="1"/>
    <col min="3" max="3" width="21.5703125" customWidth="1"/>
    <col min="4" max="4" width="20.140625" customWidth="1"/>
  </cols>
  <sheetData>
    <row r="2" spans="2:9" x14ac:dyDescent="0.25">
      <c r="B2" s="3" t="s">
        <v>373</v>
      </c>
      <c r="C2" s="4"/>
      <c r="D2" s="4"/>
      <c r="E2" s="4"/>
      <c r="F2" s="4"/>
      <c r="G2" s="4"/>
      <c r="H2" s="4"/>
      <c r="I2" s="5"/>
    </row>
    <row r="3" spans="2:9" x14ac:dyDescent="0.25">
      <c r="B3" s="6" t="s">
        <v>374</v>
      </c>
      <c r="I3" s="7"/>
    </row>
    <row r="4" spans="2:9" x14ac:dyDescent="0.25">
      <c r="B4" s="11" t="s">
        <v>401</v>
      </c>
      <c r="I4" s="7"/>
    </row>
    <row r="5" spans="2:9" x14ac:dyDescent="0.25">
      <c r="B5" s="8" t="s">
        <v>376</v>
      </c>
      <c r="C5" s="9"/>
      <c r="D5" s="9"/>
      <c r="E5" s="9"/>
      <c r="F5" s="9"/>
      <c r="G5" s="9"/>
      <c r="H5" s="9"/>
      <c r="I5" s="10"/>
    </row>
    <row r="7" spans="2:9" s="2" customFormat="1" ht="105" x14ac:dyDescent="0.25">
      <c r="B7" s="2" t="s">
        <v>378</v>
      </c>
      <c r="C7" s="2" t="s">
        <v>379</v>
      </c>
      <c r="D7" s="2" t="s">
        <v>380</v>
      </c>
    </row>
    <row r="8" spans="2:9" x14ac:dyDescent="0.25">
      <c r="B8" t="s">
        <v>390</v>
      </c>
      <c r="C8">
        <v>1335</v>
      </c>
      <c r="D8" s="1">
        <v>0.90411980000000003</v>
      </c>
    </row>
    <row r="9" spans="2:9" x14ac:dyDescent="0.25">
      <c r="B9" t="s">
        <v>398</v>
      </c>
      <c r="C9">
        <v>1829</v>
      </c>
      <c r="D9" s="1">
        <v>0.82504100000000002</v>
      </c>
    </row>
    <row r="10" spans="2:9" x14ac:dyDescent="0.25">
      <c r="B10" t="s">
        <v>385</v>
      </c>
      <c r="C10">
        <v>3008</v>
      </c>
      <c r="D10" s="1">
        <v>0.79886970000000002</v>
      </c>
    </row>
    <row r="11" spans="2:9" x14ac:dyDescent="0.25">
      <c r="B11" t="s">
        <v>387</v>
      </c>
      <c r="C11">
        <v>1693</v>
      </c>
      <c r="D11" s="1">
        <v>0.83933849999999999</v>
      </c>
    </row>
    <row r="12" spans="2:9" x14ac:dyDescent="0.25">
      <c r="B12" t="s">
        <v>397</v>
      </c>
      <c r="C12">
        <v>1016</v>
      </c>
      <c r="D12" s="1">
        <v>0.94192920000000002</v>
      </c>
    </row>
    <row r="13" spans="2:9" x14ac:dyDescent="0.25">
      <c r="B13" t="s">
        <v>392</v>
      </c>
      <c r="C13">
        <v>1008</v>
      </c>
      <c r="D13" s="1">
        <v>0.57936509999999997</v>
      </c>
    </row>
    <row r="14" spans="2:9" x14ac:dyDescent="0.25">
      <c r="B14" t="s">
        <v>386</v>
      </c>
      <c r="C14">
        <v>875</v>
      </c>
      <c r="D14" s="1">
        <v>0.93714280000000005</v>
      </c>
    </row>
    <row r="15" spans="2:9" x14ac:dyDescent="0.25">
      <c r="B15" t="s">
        <v>399</v>
      </c>
      <c r="C15">
        <v>1062</v>
      </c>
      <c r="D15" s="1">
        <v>0.80320150000000001</v>
      </c>
    </row>
    <row r="16" spans="2:9" x14ac:dyDescent="0.25">
      <c r="B16" t="s">
        <v>383</v>
      </c>
      <c r="C16">
        <v>330</v>
      </c>
      <c r="D16" s="1">
        <v>0.81818179999999996</v>
      </c>
    </row>
    <row r="17" spans="2:4" x14ac:dyDescent="0.25">
      <c r="B17" t="s">
        <v>391</v>
      </c>
      <c r="C17">
        <v>1880</v>
      </c>
      <c r="D17" s="1">
        <v>0.7962766</v>
      </c>
    </row>
    <row r="18" spans="2:4" x14ac:dyDescent="0.25">
      <c r="B18" t="s">
        <v>400</v>
      </c>
      <c r="C18">
        <v>1096</v>
      </c>
      <c r="D18" s="1">
        <v>0.80291970000000001</v>
      </c>
    </row>
    <row r="19" spans="2:4" x14ac:dyDescent="0.25">
      <c r="B19" t="s">
        <v>389</v>
      </c>
      <c r="C19">
        <v>1295</v>
      </c>
      <c r="D19" s="1">
        <v>0.71737450000000003</v>
      </c>
    </row>
    <row r="20" spans="2:4" x14ac:dyDescent="0.25">
      <c r="B20" t="s">
        <v>395</v>
      </c>
      <c r="C20">
        <v>1618</v>
      </c>
      <c r="D20" s="1">
        <v>0.89245980000000003</v>
      </c>
    </row>
    <row r="21" spans="2:4" x14ac:dyDescent="0.25">
      <c r="B21" t="s">
        <v>396</v>
      </c>
      <c r="C21">
        <v>660</v>
      </c>
      <c r="D21" s="1">
        <v>0.61969700000000005</v>
      </c>
    </row>
    <row r="22" spans="2:4" x14ac:dyDescent="0.25">
      <c r="B22" t="s">
        <v>384</v>
      </c>
      <c r="C22">
        <v>1003</v>
      </c>
      <c r="D22" s="1">
        <v>0.85742770000000001</v>
      </c>
    </row>
    <row r="23" spans="2:4" x14ac:dyDescent="0.25">
      <c r="B23" t="s">
        <v>382</v>
      </c>
      <c r="C23">
        <v>1848</v>
      </c>
      <c r="D23" s="1">
        <v>0.86904760000000003</v>
      </c>
    </row>
    <row r="24" spans="2:4" x14ac:dyDescent="0.25">
      <c r="B24" t="s">
        <v>388</v>
      </c>
      <c r="C24">
        <v>930</v>
      </c>
      <c r="D24" s="1">
        <v>0.76451610000000003</v>
      </c>
    </row>
    <row r="25" spans="2:4" x14ac:dyDescent="0.25">
      <c r="B25" t="s">
        <v>393</v>
      </c>
      <c r="C25">
        <v>1536</v>
      </c>
      <c r="D25" s="1">
        <v>0.88151040000000003</v>
      </c>
    </row>
    <row r="26" spans="2:4" x14ac:dyDescent="0.25">
      <c r="B26" t="s">
        <v>394</v>
      </c>
      <c r="C26">
        <v>2760</v>
      </c>
      <c r="D26" s="1">
        <v>0.82318840000000004</v>
      </c>
    </row>
    <row r="27" spans="2:4" x14ac:dyDescent="0.25">
      <c r="B27" t="s">
        <v>381</v>
      </c>
      <c r="C27">
        <v>1370</v>
      </c>
      <c r="D27" s="1">
        <v>0.88175179999999997</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6556A-0647-4C4F-93F6-5576105FEA65}">
  <dimension ref="B2:F13"/>
  <sheetViews>
    <sheetView showGridLines="0" workbookViewId="0"/>
  </sheetViews>
  <sheetFormatPr defaultRowHeight="15" x14ac:dyDescent="0.25"/>
  <cols>
    <col min="2" max="2" width="19" customWidth="1"/>
    <col min="3" max="3" width="38.5703125" customWidth="1"/>
    <col min="4" max="4" width="19.140625" customWidth="1"/>
    <col min="5" max="5" width="30.85546875" customWidth="1"/>
  </cols>
  <sheetData>
    <row r="2" spans="2:6" x14ac:dyDescent="0.25">
      <c r="B2" s="3" t="s">
        <v>373</v>
      </c>
      <c r="C2" s="4"/>
      <c r="D2" s="4"/>
      <c r="E2" s="4"/>
      <c r="F2" s="5"/>
    </row>
    <row r="3" spans="2:6" x14ac:dyDescent="0.25">
      <c r="B3" s="6" t="s">
        <v>402</v>
      </c>
      <c r="F3" s="7"/>
    </row>
    <row r="4" spans="2:6" x14ac:dyDescent="0.25">
      <c r="B4" s="11" t="s">
        <v>403</v>
      </c>
      <c r="F4" s="7"/>
    </row>
    <row r="5" spans="2:6" x14ac:dyDescent="0.25">
      <c r="B5" s="8" t="s">
        <v>404</v>
      </c>
      <c r="C5" s="9"/>
      <c r="D5" s="9"/>
      <c r="E5" s="9"/>
      <c r="F5" s="10"/>
    </row>
    <row r="7" spans="2:6" s="2" customFormat="1" ht="60.6" customHeight="1" x14ac:dyDescent="0.25">
      <c r="B7" s="2" t="s">
        <v>7</v>
      </c>
      <c r="C7" s="2" t="s">
        <v>6</v>
      </c>
      <c r="D7" s="2" t="s">
        <v>379</v>
      </c>
      <c r="E7" s="2" t="s">
        <v>380</v>
      </c>
    </row>
    <row r="8" spans="2:6" x14ac:dyDescent="0.25">
      <c r="B8" t="s">
        <v>11</v>
      </c>
      <c r="C8" t="s">
        <v>10</v>
      </c>
      <c r="D8">
        <v>131</v>
      </c>
      <c r="E8" s="1">
        <v>0.98473279999999996</v>
      </c>
    </row>
    <row r="9" spans="2:6" x14ac:dyDescent="0.25">
      <c r="B9" t="s">
        <v>15</v>
      </c>
      <c r="C9" t="s">
        <v>14</v>
      </c>
      <c r="D9">
        <v>140</v>
      </c>
      <c r="E9" s="1">
        <v>1</v>
      </c>
    </row>
    <row r="10" spans="2:6" x14ac:dyDescent="0.25">
      <c r="B10" t="s">
        <v>19</v>
      </c>
      <c r="C10" t="s">
        <v>18</v>
      </c>
      <c r="D10">
        <v>8</v>
      </c>
      <c r="E10" s="1">
        <v>1</v>
      </c>
    </row>
    <row r="11" spans="2:6" x14ac:dyDescent="0.25">
      <c r="B11" t="s">
        <v>23</v>
      </c>
      <c r="C11" t="s">
        <v>22</v>
      </c>
      <c r="D11">
        <v>70</v>
      </c>
      <c r="E11" s="1">
        <v>1</v>
      </c>
    </row>
    <row r="12" spans="2:6" x14ac:dyDescent="0.25">
      <c r="B12" t="s">
        <v>27</v>
      </c>
      <c r="C12" t="s">
        <v>26</v>
      </c>
      <c r="D12">
        <v>65</v>
      </c>
      <c r="E12" s="1">
        <v>1</v>
      </c>
    </row>
    <row r="13" spans="2:6" x14ac:dyDescent="0.25">
      <c r="B13" t="s">
        <v>31</v>
      </c>
      <c r="C13" t="s">
        <v>30</v>
      </c>
      <c r="D13">
        <v>76</v>
      </c>
      <c r="E13" s="1">
        <v>0.9736842</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682E-0986-4BAC-A280-3A46423C37ED}">
  <dimension ref="B2:F129"/>
  <sheetViews>
    <sheetView showGridLines="0" zoomScaleNormal="100" workbookViewId="0"/>
  </sheetViews>
  <sheetFormatPr defaultRowHeight="15" x14ac:dyDescent="0.25"/>
  <cols>
    <col min="2" max="2" width="13.42578125" customWidth="1"/>
    <col min="3" max="3" width="63.140625" customWidth="1"/>
    <col min="4" max="4" width="32.28515625" customWidth="1"/>
    <col min="5" max="5" width="21.140625" customWidth="1"/>
    <col min="6" max="6" width="21.85546875" customWidth="1"/>
  </cols>
  <sheetData>
    <row r="2" spans="2:6" x14ac:dyDescent="0.25">
      <c r="B2" s="3" t="s">
        <v>405</v>
      </c>
      <c r="C2" s="4"/>
      <c r="D2" s="5"/>
    </row>
    <row r="3" spans="2:6" x14ac:dyDescent="0.25">
      <c r="B3" s="6" t="s">
        <v>374</v>
      </c>
      <c r="D3" s="7"/>
    </row>
    <row r="4" spans="2:6" x14ac:dyDescent="0.25">
      <c r="B4" s="6" t="s">
        <v>375</v>
      </c>
      <c r="D4" s="7"/>
    </row>
    <row r="5" spans="2:6" x14ac:dyDescent="0.25">
      <c r="B5" s="8" t="s">
        <v>376</v>
      </c>
      <c r="C5" s="9"/>
      <c r="D5" s="10"/>
    </row>
    <row r="7" spans="2:6" ht="113.45" customHeight="1" x14ac:dyDescent="0.25">
      <c r="B7" t="s">
        <v>377</v>
      </c>
      <c r="C7" t="s">
        <v>275</v>
      </c>
      <c r="D7" t="s">
        <v>378</v>
      </c>
      <c r="E7" s="2" t="s">
        <v>406</v>
      </c>
      <c r="F7" s="2" t="s">
        <v>407</v>
      </c>
    </row>
    <row r="8" spans="2:6" x14ac:dyDescent="0.25">
      <c r="B8" t="s">
        <v>53</v>
      </c>
      <c r="C8" t="s">
        <v>52</v>
      </c>
      <c r="D8" t="s">
        <v>390</v>
      </c>
      <c r="E8">
        <v>79</v>
      </c>
      <c r="F8" s="1">
        <v>6.3291100000000003E-2</v>
      </c>
    </row>
    <row r="9" spans="2:6" x14ac:dyDescent="0.25">
      <c r="B9" t="s">
        <v>67</v>
      </c>
      <c r="C9" t="s">
        <v>66</v>
      </c>
      <c r="D9" t="s">
        <v>390</v>
      </c>
      <c r="E9">
        <v>37</v>
      </c>
      <c r="F9" s="1">
        <v>5.4054100000000001E-2</v>
      </c>
    </row>
    <row r="10" spans="2:6" x14ac:dyDescent="0.25">
      <c r="B10" t="s">
        <v>121</v>
      </c>
      <c r="C10" t="s">
        <v>120</v>
      </c>
      <c r="D10" t="s">
        <v>390</v>
      </c>
      <c r="E10">
        <v>230</v>
      </c>
      <c r="F10" s="1">
        <v>4.7826100000000003E-2</v>
      </c>
    </row>
    <row r="11" spans="2:6" x14ac:dyDescent="0.25">
      <c r="B11" t="s">
        <v>131</v>
      </c>
      <c r="C11" t="s">
        <v>130</v>
      </c>
      <c r="D11" t="s">
        <v>390</v>
      </c>
      <c r="E11">
        <v>220</v>
      </c>
      <c r="F11" s="1">
        <v>1.36364E-2</v>
      </c>
    </row>
    <row r="12" spans="2:6" x14ac:dyDescent="0.25">
      <c r="B12" t="s">
        <v>133</v>
      </c>
      <c r="C12" t="s">
        <v>132</v>
      </c>
      <c r="D12" t="s">
        <v>390</v>
      </c>
      <c r="E12">
        <v>61</v>
      </c>
      <c r="F12" s="1">
        <v>1.6393399999999999E-2</v>
      </c>
    </row>
    <row r="13" spans="2:6" x14ac:dyDescent="0.25">
      <c r="B13" t="s">
        <v>251</v>
      </c>
      <c r="C13" t="s">
        <v>250</v>
      </c>
      <c r="D13" t="s">
        <v>390</v>
      </c>
      <c r="E13">
        <v>133</v>
      </c>
      <c r="F13" s="1">
        <v>7.5188E-3</v>
      </c>
    </row>
    <row r="14" spans="2:6" x14ac:dyDescent="0.25">
      <c r="B14" t="s">
        <v>259</v>
      </c>
      <c r="C14" t="s">
        <v>258</v>
      </c>
      <c r="D14" t="s">
        <v>390</v>
      </c>
      <c r="E14">
        <v>180</v>
      </c>
      <c r="F14" s="1">
        <v>4.4444400000000002E-2</v>
      </c>
    </row>
    <row r="15" spans="2:6" x14ac:dyDescent="0.25">
      <c r="B15" t="s">
        <v>109</v>
      </c>
      <c r="C15" t="s">
        <v>108</v>
      </c>
      <c r="D15" t="s">
        <v>398</v>
      </c>
      <c r="E15">
        <v>85</v>
      </c>
      <c r="F15" s="1">
        <v>0</v>
      </c>
    </row>
    <row r="16" spans="2:6" x14ac:dyDescent="0.25">
      <c r="B16" t="s">
        <v>155</v>
      </c>
      <c r="C16" t="s">
        <v>154</v>
      </c>
      <c r="D16" t="s">
        <v>398</v>
      </c>
      <c r="E16">
        <v>75</v>
      </c>
      <c r="F16" s="1">
        <v>2.6666700000000002E-2</v>
      </c>
    </row>
    <row r="17" spans="2:6" x14ac:dyDescent="0.25">
      <c r="B17" t="s">
        <v>163</v>
      </c>
      <c r="C17" t="s">
        <v>162</v>
      </c>
      <c r="D17" t="s">
        <v>398</v>
      </c>
      <c r="E17">
        <v>345</v>
      </c>
      <c r="F17" s="1">
        <v>2.3188400000000001E-2</v>
      </c>
    </row>
    <row r="18" spans="2:6" x14ac:dyDescent="0.25">
      <c r="B18" t="s">
        <v>201</v>
      </c>
      <c r="C18" t="s">
        <v>200</v>
      </c>
      <c r="D18" t="s">
        <v>398</v>
      </c>
      <c r="E18">
        <v>96</v>
      </c>
      <c r="F18" s="1">
        <v>0</v>
      </c>
    </row>
    <row r="19" spans="2:6" x14ac:dyDescent="0.25">
      <c r="B19" t="s">
        <v>223</v>
      </c>
      <c r="C19" t="s">
        <v>222</v>
      </c>
      <c r="D19" t="s">
        <v>398</v>
      </c>
      <c r="E19">
        <v>236</v>
      </c>
      <c r="F19" s="1">
        <v>8.4746000000000005E-3</v>
      </c>
    </row>
    <row r="20" spans="2:6" x14ac:dyDescent="0.25">
      <c r="B20" t="s">
        <v>237</v>
      </c>
      <c r="C20" t="s">
        <v>236</v>
      </c>
      <c r="D20" t="s">
        <v>398</v>
      </c>
      <c r="E20">
        <v>294</v>
      </c>
      <c r="F20" s="1">
        <v>1.7006799999999999E-2</v>
      </c>
    </row>
    <row r="21" spans="2:6" x14ac:dyDescent="0.25">
      <c r="B21" t="s">
        <v>239</v>
      </c>
      <c r="C21" t="s">
        <v>238</v>
      </c>
      <c r="D21" t="s">
        <v>398</v>
      </c>
      <c r="E21">
        <v>141</v>
      </c>
      <c r="F21" s="1">
        <v>0</v>
      </c>
    </row>
    <row r="22" spans="2:6" x14ac:dyDescent="0.25">
      <c r="B22" t="s">
        <v>29</v>
      </c>
      <c r="C22" t="s">
        <v>28</v>
      </c>
      <c r="D22" t="s">
        <v>385</v>
      </c>
      <c r="E22">
        <v>149</v>
      </c>
      <c r="F22" s="1">
        <v>2.0134200000000001E-2</v>
      </c>
    </row>
    <row r="23" spans="2:6" x14ac:dyDescent="0.25">
      <c r="B23" t="s">
        <v>43</v>
      </c>
      <c r="C23" t="s">
        <v>42</v>
      </c>
      <c r="D23" t="s">
        <v>385</v>
      </c>
      <c r="E23">
        <v>155</v>
      </c>
      <c r="F23" s="1">
        <v>2.58065E-2</v>
      </c>
    </row>
    <row r="24" spans="2:6" x14ac:dyDescent="0.25">
      <c r="B24" t="s">
        <v>77</v>
      </c>
      <c r="C24" t="s">
        <v>76</v>
      </c>
      <c r="D24" t="s">
        <v>385</v>
      </c>
      <c r="E24">
        <v>167</v>
      </c>
      <c r="F24" s="1">
        <v>2.9940100000000001E-2</v>
      </c>
    </row>
    <row r="25" spans="2:6" x14ac:dyDescent="0.25">
      <c r="B25" t="s">
        <v>73</v>
      </c>
      <c r="C25" t="s">
        <v>72</v>
      </c>
      <c r="D25" t="s">
        <v>385</v>
      </c>
      <c r="E25">
        <v>332</v>
      </c>
      <c r="F25" s="1">
        <v>1.8072299999999999E-2</v>
      </c>
    </row>
    <row r="26" spans="2:6" x14ac:dyDescent="0.25">
      <c r="B26" t="s">
        <v>107</v>
      </c>
      <c r="C26" t="s">
        <v>106</v>
      </c>
      <c r="D26" t="s">
        <v>385</v>
      </c>
      <c r="E26">
        <v>37</v>
      </c>
      <c r="F26" s="1">
        <v>2.7026999999999999E-2</v>
      </c>
    </row>
    <row r="27" spans="2:6" x14ac:dyDescent="0.25">
      <c r="B27" t="s">
        <v>137</v>
      </c>
      <c r="C27" t="s">
        <v>136</v>
      </c>
      <c r="D27" t="s">
        <v>385</v>
      </c>
      <c r="E27">
        <v>477</v>
      </c>
      <c r="F27" s="1">
        <v>0</v>
      </c>
    </row>
    <row r="28" spans="2:6" x14ac:dyDescent="0.25">
      <c r="B28" t="s">
        <v>139</v>
      </c>
      <c r="C28" t="s">
        <v>138</v>
      </c>
      <c r="D28" t="s">
        <v>385</v>
      </c>
      <c r="E28">
        <v>79</v>
      </c>
      <c r="F28" s="1">
        <v>1.26582E-2</v>
      </c>
    </row>
    <row r="29" spans="2:6" x14ac:dyDescent="0.25">
      <c r="B29" t="s">
        <v>143</v>
      </c>
      <c r="C29" t="s">
        <v>142</v>
      </c>
      <c r="D29" t="s">
        <v>385</v>
      </c>
      <c r="E29">
        <v>350</v>
      </c>
      <c r="F29" s="1">
        <v>1.42857E-2</v>
      </c>
    </row>
    <row r="30" spans="2:6" x14ac:dyDescent="0.25">
      <c r="B30" t="s">
        <v>153</v>
      </c>
      <c r="C30" t="s">
        <v>152</v>
      </c>
      <c r="D30" t="s">
        <v>385</v>
      </c>
      <c r="E30">
        <v>121</v>
      </c>
      <c r="F30" s="1">
        <v>8.2644999999999993E-3</v>
      </c>
    </row>
    <row r="31" spans="2:6" x14ac:dyDescent="0.25">
      <c r="B31" t="s">
        <v>171</v>
      </c>
      <c r="C31" t="s">
        <v>170</v>
      </c>
      <c r="D31" t="s">
        <v>385</v>
      </c>
      <c r="E31">
        <v>42</v>
      </c>
      <c r="F31" s="1">
        <v>2.3809500000000001E-2</v>
      </c>
    </row>
    <row r="32" spans="2:6" x14ac:dyDescent="0.25">
      <c r="B32" t="s">
        <v>253</v>
      </c>
      <c r="C32" t="s">
        <v>252</v>
      </c>
      <c r="D32" t="s">
        <v>385</v>
      </c>
      <c r="E32">
        <v>147</v>
      </c>
      <c r="F32" s="1">
        <v>4.7619000000000002E-2</v>
      </c>
    </row>
    <row r="33" spans="2:6" x14ac:dyDescent="0.25">
      <c r="B33" t="s">
        <v>255</v>
      </c>
      <c r="C33" t="s">
        <v>254</v>
      </c>
      <c r="D33" t="s">
        <v>385</v>
      </c>
      <c r="E33">
        <v>64</v>
      </c>
      <c r="F33" s="1">
        <v>1.5625E-2</v>
      </c>
    </row>
    <row r="34" spans="2:6" x14ac:dyDescent="0.25">
      <c r="B34" t="s">
        <v>35</v>
      </c>
      <c r="C34" t="s">
        <v>34</v>
      </c>
      <c r="D34" t="s">
        <v>387</v>
      </c>
      <c r="E34">
        <v>59</v>
      </c>
      <c r="F34" s="1">
        <v>0</v>
      </c>
    </row>
    <row r="35" spans="2:6" x14ac:dyDescent="0.25">
      <c r="B35" t="s">
        <v>49</v>
      </c>
      <c r="C35" t="s">
        <v>48</v>
      </c>
      <c r="D35" t="s">
        <v>387</v>
      </c>
      <c r="E35">
        <v>46</v>
      </c>
      <c r="F35" s="1">
        <v>6.5217399999999995E-2</v>
      </c>
    </row>
    <row r="36" spans="2:6" x14ac:dyDescent="0.25">
      <c r="B36" t="s">
        <v>127</v>
      </c>
      <c r="C36" t="s">
        <v>126</v>
      </c>
      <c r="D36" t="s">
        <v>387</v>
      </c>
      <c r="E36">
        <v>312</v>
      </c>
      <c r="F36" s="1">
        <v>6.0897399999999997E-2</v>
      </c>
    </row>
    <row r="37" spans="2:6" x14ac:dyDescent="0.25">
      <c r="B37" t="s">
        <v>157</v>
      </c>
      <c r="C37" t="s">
        <v>156</v>
      </c>
      <c r="D37" t="s">
        <v>387</v>
      </c>
      <c r="E37">
        <v>421</v>
      </c>
      <c r="F37" s="1">
        <v>2.85036E-2</v>
      </c>
    </row>
    <row r="38" spans="2:6" x14ac:dyDescent="0.25">
      <c r="B38" t="s">
        <v>215</v>
      </c>
      <c r="C38" t="s">
        <v>214</v>
      </c>
      <c r="D38" t="s">
        <v>387</v>
      </c>
      <c r="E38">
        <v>303</v>
      </c>
      <c r="F38" s="1">
        <v>2.6402599999999998E-2</v>
      </c>
    </row>
    <row r="39" spans="2:6" x14ac:dyDescent="0.25">
      <c r="B39" t="s">
        <v>219</v>
      </c>
      <c r="C39" t="s">
        <v>218</v>
      </c>
      <c r="D39" t="s">
        <v>387</v>
      </c>
      <c r="E39">
        <v>43</v>
      </c>
      <c r="F39" s="1">
        <v>2.32558E-2</v>
      </c>
    </row>
    <row r="40" spans="2:6" x14ac:dyDescent="0.25">
      <c r="B40" t="s">
        <v>263</v>
      </c>
      <c r="C40" t="s">
        <v>262</v>
      </c>
      <c r="D40" t="s">
        <v>387</v>
      </c>
      <c r="E40">
        <v>159</v>
      </c>
      <c r="F40" s="1">
        <v>1.2578600000000001E-2</v>
      </c>
    </row>
    <row r="41" spans="2:6" x14ac:dyDescent="0.25">
      <c r="B41" t="s">
        <v>101</v>
      </c>
      <c r="C41" t="s">
        <v>100</v>
      </c>
      <c r="D41" t="s">
        <v>397</v>
      </c>
      <c r="E41">
        <v>315</v>
      </c>
      <c r="F41" s="1">
        <v>3.1746000000000001E-3</v>
      </c>
    </row>
    <row r="42" spans="2:6" x14ac:dyDescent="0.25">
      <c r="B42" t="s">
        <v>159</v>
      </c>
      <c r="C42" t="s">
        <v>158</v>
      </c>
      <c r="D42" t="s">
        <v>397</v>
      </c>
      <c r="E42">
        <v>225</v>
      </c>
      <c r="F42" s="1">
        <v>1.3333299999999999E-2</v>
      </c>
    </row>
    <row r="43" spans="2:6" x14ac:dyDescent="0.25">
      <c r="B43" t="s">
        <v>267</v>
      </c>
      <c r="C43" t="s">
        <v>266</v>
      </c>
      <c r="D43" t="s">
        <v>397</v>
      </c>
      <c r="E43">
        <v>363</v>
      </c>
      <c r="F43" s="1">
        <v>2.7548E-3</v>
      </c>
    </row>
    <row r="44" spans="2:6" x14ac:dyDescent="0.25">
      <c r="B44" t="s">
        <v>59</v>
      </c>
      <c r="C44" t="s">
        <v>58</v>
      </c>
      <c r="D44" t="s">
        <v>392</v>
      </c>
      <c r="E44">
        <v>106</v>
      </c>
      <c r="F44" s="1">
        <v>1.88679E-2</v>
      </c>
    </row>
    <row r="45" spans="2:6" x14ac:dyDescent="0.25">
      <c r="B45" t="s">
        <v>69</v>
      </c>
      <c r="C45" t="s">
        <v>68</v>
      </c>
      <c r="D45" t="s">
        <v>392</v>
      </c>
      <c r="E45">
        <v>369</v>
      </c>
      <c r="F45" s="1">
        <v>2.7100000000000002E-3</v>
      </c>
    </row>
    <row r="46" spans="2:6" x14ac:dyDescent="0.25">
      <c r="B46" t="s">
        <v>125</v>
      </c>
      <c r="C46" t="s">
        <v>124</v>
      </c>
      <c r="D46" t="s">
        <v>392</v>
      </c>
      <c r="E46">
        <v>165</v>
      </c>
      <c r="F46" s="1">
        <v>1.21212E-2</v>
      </c>
    </row>
    <row r="47" spans="2:6" x14ac:dyDescent="0.25">
      <c r="B47" t="s">
        <v>129</v>
      </c>
      <c r="C47" t="s">
        <v>128</v>
      </c>
      <c r="D47" t="s">
        <v>392</v>
      </c>
      <c r="E47">
        <v>173</v>
      </c>
      <c r="F47" s="1">
        <v>0</v>
      </c>
    </row>
    <row r="48" spans="2:6" x14ac:dyDescent="0.25">
      <c r="B48" t="s">
        <v>33</v>
      </c>
      <c r="C48" t="s">
        <v>32</v>
      </c>
      <c r="D48" t="s">
        <v>386</v>
      </c>
      <c r="E48">
        <v>164</v>
      </c>
      <c r="F48" s="1">
        <v>6.0975999999999999E-3</v>
      </c>
    </row>
    <row r="49" spans="2:6" x14ac:dyDescent="0.25">
      <c r="B49" t="s">
        <v>71</v>
      </c>
      <c r="C49" t="s">
        <v>70</v>
      </c>
      <c r="D49" t="s">
        <v>386</v>
      </c>
      <c r="E49">
        <v>340</v>
      </c>
      <c r="F49" s="1">
        <v>5.8824000000000003E-3</v>
      </c>
    </row>
    <row r="50" spans="2:6" x14ac:dyDescent="0.25">
      <c r="B50" t="s">
        <v>115</v>
      </c>
      <c r="C50" t="s">
        <v>114</v>
      </c>
      <c r="D50" t="s">
        <v>386</v>
      </c>
      <c r="E50">
        <v>195</v>
      </c>
      <c r="F50" s="1">
        <v>2.0512800000000001E-2</v>
      </c>
    </row>
    <row r="51" spans="2:6" x14ac:dyDescent="0.25">
      <c r="B51" t="s">
        <v>241</v>
      </c>
      <c r="C51" t="s">
        <v>240</v>
      </c>
      <c r="D51" t="s">
        <v>386</v>
      </c>
      <c r="E51">
        <v>101</v>
      </c>
      <c r="F51" s="1">
        <v>9.9010000000000001E-3</v>
      </c>
    </row>
    <row r="52" spans="2:6" x14ac:dyDescent="0.25">
      <c r="B52" t="s">
        <v>149</v>
      </c>
      <c r="C52" t="s">
        <v>148</v>
      </c>
      <c r="D52" t="s">
        <v>399</v>
      </c>
      <c r="E52">
        <v>17</v>
      </c>
      <c r="F52" s="1">
        <v>5.8823500000000001E-2</v>
      </c>
    </row>
    <row r="53" spans="2:6" x14ac:dyDescent="0.25">
      <c r="B53" t="s">
        <v>181</v>
      </c>
      <c r="C53" t="s">
        <v>180</v>
      </c>
      <c r="D53" t="s">
        <v>399</v>
      </c>
      <c r="E53">
        <v>693</v>
      </c>
      <c r="F53" s="1">
        <v>4.9062099999999997E-2</v>
      </c>
    </row>
    <row r="54" spans="2:6" x14ac:dyDescent="0.25">
      <c r="B54" t="s">
        <v>185</v>
      </c>
      <c r="C54" t="s">
        <v>184</v>
      </c>
      <c r="D54" t="s">
        <v>399</v>
      </c>
      <c r="E54">
        <v>13</v>
      </c>
      <c r="F54" s="1">
        <v>0</v>
      </c>
    </row>
    <row r="55" spans="2:6" x14ac:dyDescent="0.25">
      <c r="B55" t="s">
        <v>225</v>
      </c>
      <c r="C55" t="s">
        <v>224</v>
      </c>
      <c r="D55" t="s">
        <v>399</v>
      </c>
      <c r="E55">
        <v>19</v>
      </c>
      <c r="F55" s="1">
        <v>0.1052632</v>
      </c>
    </row>
    <row r="56" spans="2:6" x14ac:dyDescent="0.25">
      <c r="B56" t="s">
        <v>257</v>
      </c>
      <c r="C56" t="s">
        <v>256</v>
      </c>
      <c r="D56" t="s">
        <v>399</v>
      </c>
      <c r="E56">
        <v>13</v>
      </c>
      <c r="F56" s="1">
        <v>0.15384619999999999</v>
      </c>
    </row>
    <row r="57" spans="2:6" x14ac:dyDescent="0.25">
      <c r="B57" t="s">
        <v>17</v>
      </c>
      <c r="C57" t="s">
        <v>16</v>
      </c>
      <c r="D57" t="s">
        <v>383</v>
      </c>
      <c r="E57">
        <v>87</v>
      </c>
      <c r="F57" s="1">
        <v>5.7471300000000003E-2</v>
      </c>
    </row>
    <row r="58" spans="2:6" x14ac:dyDescent="0.25">
      <c r="B58" t="s">
        <v>25</v>
      </c>
      <c r="C58" t="s">
        <v>24</v>
      </c>
      <c r="D58" t="s">
        <v>383</v>
      </c>
      <c r="E58">
        <v>102</v>
      </c>
      <c r="F58" s="1">
        <v>4.9019600000000003E-2</v>
      </c>
    </row>
    <row r="59" spans="2:6" x14ac:dyDescent="0.25">
      <c r="B59" t="s">
        <v>99</v>
      </c>
      <c r="C59" t="s">
        <v>98</v>
      </c>
      <c r="D59" t="s">
        <v>383</v>
      </c>
      <c r="E59">
        <v>27</v>
      </c>
      <c r="F59" s="1">
        <v>3.7037E-2</v>
      </c>
    </row>
    <row r="60" spans="2:6" x14ac:dyDescent="0.25">
      <c r="B60" t="s">
        <v>55</v>
      </c>
      <c r="C60" t="s">
        <v>54</v>
      </c>
      <c r="D60" t="s">
        <v>391</v>
      </c>
      <c r="E60">
        <v>41</v>
      </c>
      <c r="F60" s="1">
        <v>0</v>
      </c>
    </row>
    <row r="61" spans="2:6" x14ac:dyDescent="0.25">
      <c r="B61" t="s">
        <v>83</v>
      </c>
      <c r="C61" t="s">
        <v>82</v>
      </c>
      <c r="D61" t="s">
        <v>391</v>
      </c>
      <c r="E61">
        <v>39</v>
      </c>
      <c r="F61" s="1">
        <v>2.5641000000000001E-2</v>
      </c>
    </row>
    <row r="62" spans="2:6" x14ac:dyDescent="0.25">
      <c r="B62" t="s">
        <v>141</v>
      </c>
      <c r="C62" t="s">
        <v>140</v>
      </c>
      <c r="D62" t="s">
        <v>391</v>
      </c>
      <c r="E62">
        <v>516</v>
      </c>
      <c r="F62" s="1">
        <v>3.8760000000000001E-3</v>
      </c>
    </row>
    <row r="63" spans="2:6" x14ac:dyDescent="0.25">
      <c r="B63" t="s">
        <v>147</v>
      </c>
      <c r="C63" t="s">
        <v>146</v>
      </c>
      <c r="D63" t="s">
        <v>391</v>
      </c>
      <c r="E63">
        <v>59</v>
      </c>
      <c r="F63" s="1">
        <v>3.3898299999999999E-2</v>
      </c>
    </row>
    <row r="64" spans="2:6" x14ac:dyDescent="0.25">
      <c r="B64" t="s">
        <v>151</v>
      </c>
      <c r="C64" t="s">
        <v>150</v>
      </c>
      <c r="D64" t="s">
        <v>391</v>
      </c>
      <c r="E64">
        <v>134</v>
      </c>
      <c r="F64" s="1">
        <v>7.4627000000000001E-3</v>
      </c>
    </row>
    <row r="65" spans="2:6" x14ac:dyDescent="0.25">
      <c r="B65" t="s">
        <v>161</v>
      </c>
      <c r="C65" t="s">
        <v>160</v>
      </c>
      <c r="D65" t="s">
        <v>391</v>
      </c>
      <c r="E65">
        <v>86</v>
      </c>
      <c r="F65" s="1">
        <v>0</v>
      </c>
    </row>
    <row r="66" spans="2:6" x14ac:dyDescent="0.25">
      <c r="B66" t="s">
        <v>207</v>
      </c>
      <c r="C66" t="s">
        <v>206</v>
      </c>
      <c r="D66" t="s">
        <v>391</v>
      </c>
      <c r="E66">
        <v>218</v>
      </c>
      <c r="F66" s="1">
        <v>4.5871999999999996E-3</v>
      </c>
    </row>
    <row r="67" spans="2:6" x14ac:dyDescent="0.25">
      <c r="B67" t="s">
        <v>209</v>
      </c>
      <c r="C67" t="s">
        <v>208</v>
      </c>
      <c r="D67" t="s">
        <v>391</v>
      </c>
      <c r="E67">
        <v>429</v>
      </c>
      <c r="F67" s="1">
        <v>1.6317000000000002E-2</v>
      </c>
    </row>
    <row r="68" spans="2:6" x14ac:dyDescent="0.25">
      <c r="B68" t="s">
        <v>177</v>
      </c>
      <c r="C68" t="s">
        <v>176</v>
      </c>
      <c r="D68" t="s">
        <v>400</v>
      </c>
      <c r="E68">
        <v>237</v>
      </c>
      <c r="F68" s="1">
        <v>2.5316499999999999E-2</v>
      </c>
    </row>
    <row r="69" spans="2:6" x14ac:dyDescent="0.25">
      <c r="B69" t="s">
        <v>179</v>
      </c>
      <c r="C69" t="s">
        <v>178</v>
      </c>
      <c r="D69" t="s">
        <v>400</v>
      </c>
      <c r="E69">
        <v>215</v>
      </c>
      <c r="F69" s="1">
        <v>0</v>
      </c>
    </row>
    <row r="70" spans="2:6" x14ac:dyDescent="0.25">
      <c r="B70" t="s">
        <v>221</v>
      </c>
      <c r="C70" t="s">
        <v>220</v>
      </c>
      <c r="D70" t="s">
        <v>400</v>
      </c>
      <c r="E70">
        <v>126</v>
      </c>
      <c r="F70" s="1">
        <v>2.3809500000000001E-2</v>
      </c>
    </row>
    <row r="71" spans="2:6" x14ac:dyDescent="0.25">
      <c r="B71" t="s">
        <v>245</v>
      </c>
      <c r="C71" t="s">
        <v>244</v>
      </c>
      <c r="D71" t="s">
        <v>400</v>
      </c>
      <c r="E71">
        <v>316</v>
      </c>
      <c r="F71" s="1">
        <v>3.1646000000000001E-3</v>
      </c>
    </row>
    <row r="72" spans="2:6" x14ac:dyDescent="0.25">
      <c r="B72" t="s">
        <v>45</v>
      </c>
      <c r="C72" t="s">
        <v>44</v>
      </c>
      <c r="D72" t="s">
        <v>389</v>
      </c>
      <c r="E72">
        <v>77</v>
      </c>
      <c r="F72" s="1">
        <v>2.5974000000000001E-2</v>
      </c>
    </row>
    <row r="73" spans="2:6" x14ac:dyDescent="0.25">
      <c r="B73" t="s">
        <v>57</v>
      </c>
      <c r="C73" t="s">
        <v>56</v>
      </c>
      <c r="D73" t="s">
        <v>389</v>
      </c>
      <c r="E73">
        <v>13</v>
      </c>
      <c r="F73" s="1">
        <v>7.6923099999999994E-2</v>
      </c>
    </row>
    <row r="74" spans="2:6" x14ac:dyDescent="0.25">
      <c r="B74" t="s">
        <v>79</v>
      </c>
      <c r="C74" t="s">
        <v>78</v>
      </c>
      <c r="D74" t="s">
        <v>389</v>
      </c>
      <c r="E74">
        <v>97</v>
      </c>
      <c r="F74" s="1">
        <v>2.0618600000000001E-2</v>
      </c>
    </row>
    <row r="75" spans="2:6" x14ac:dyDescent="0.25">
      <c r="B75" t="s">
        <v>97</v>
      </c>
      <c r="C75" t="s">
        <v>96</v>
      </c>
      <c r="D75" t="s">
        <v>389</v>
      </c>
      <c r="E75">
        <v>53</v>
      </c>
      <c r="F75" s="1">
        <v>3.77358E-2</v>
      </c>
    </row>
    <row r="76" spans="2:6" x14ac:dyDescent="0.25">
      <c r="B76" t="s">
        <v>103</v>
      </c>
      <c r="C76" t="s">
        <v>102</v>
      </c>
      <c r="D76" t="s">
        <v>389</v>
      </c>
      <c r="E76">
        <v>290</v>
      </c>
      <c r="F76" s="1">
        <v>2.7586200000000002E-2</v>
      </c>
    </row>
    <row r="77" spans="2:6" x14ac:dyDescent="0.25">
      <c r="B77" t="s">
        <v>113</v>
      </c>
      <c r="C77" t="s">
        <v>112</v>
      </c>
      <c r="D77" t="s">
        <v>389</v>
      </c>
      <c r="E77">
        <v>96</v>
      </c>
      <c r="F77" s="1">
        <v>5.2083299999999999E-2</v>
      </c>
    </row>
    <row r="78" spans="2:6" x14ac:dyDescent="0.25">
      <c r="B78" t="s">
        <v>123</v>
      </c>
      <c r="C78" t="s">
        <v>122</v>
      </c>
      <c r="D78" t="s">
        <v>389</v>
      </c>
      <c r="E78">
        <v>94</v>
      </c>
      <c r="F78" s="1">
        <v>4.2553199999999999E-2</v>
      </c>
    </row>
    <row r="79" spans="2:6" x14ac:dyDescent="0.25">
      <c r="B79" t="s">
        <v>183</v>
      </c>
      <c r="C79" t="s">
        <v>182</v>
      </c>
      <c r="D79" t="s">
        <v>389</v>
      </c>
      <c r="E79">
        <v>57</v>
      </c>
      <c r="F79" s="1">
        <v>7.0175399999999999E-2</v>
      </c>
    </row>
    <row r="80" spans="2:6" x14ac:dyDescent="0.25">
      <c r="B80" t="s">
        <v>213</v>
      </c>
      <c r="C80" t="s">
        <v>212</v>
      </c>
      <c r="D80" t="s">
        <v>389</v>
      </c>
      <c r="E80">
        <v>231</v>
      </c>
      <c r="F80" s="1">
        <v>1.2987E-2</v>
      </c>
    </row>
    <row r="81" spans="2:6" x14ac:dyDescent="0.25">
      <c r="B81" t="s">
        <v>87</v>
      </c>
      <c r="C81" t="s">
        <v>86</v>
      </c>
      <c r="D81" t="s">
        <v>395</v>
      </c>
      <c r="E81">
        <v>223</v>
      </c>
      <c r="F81" s="1">
        <v>1.79372E-2</v>
      </c>
    </row>
    <row r="82" spans="2:6" x14ac:dyDescent="0.25">
      <c r="B82" t="s">
        <v>145</v>
      </c>
      <c r="C82" t="s">
        <v>144</v>
      </c>
      <c r="D82" t="s">
        <v>395</v>
      </c>
      <c r="E82">
        <v>411</v>
      </c>
      <c r="F82" s="1">
        <v>0</v>
      </c>
    </row>
    <row r="83" spans="2:6" x14ac:dyDescent="0.25">
      <c r="B83" t="s">
        <v>191</v>
      </c>
      <c r="C83" t="s">
        <v>190</v>
      </c>
      <c r="D83" t="s">
        <v>395</v>
      </c>
      <c r="E83">
        <v>197</v>
      </c>
      <c r="F83" s="1">
        <v>1.52284E-2</v>
      </c>
    </row>
    <row r="84" spans="2:6" x14ac:dyDescent="0.25">
      <c r="B84" t="s">
        <v>195</v>
      </c>
      <c r="C84" t="s">
        <v>194</v>
      </c>
      <c r="D84" t="s">
        <v>395</v>
      </c>
      <c r="E84">
        <v>115</v>
      </c>
      <c r="F84" s="1">
        <v>2.6086999999999999E-2</v>
      </c>
    </row>
    <row r="85" spans="2:6" x14ac:dyDescent="0.25">
      <c r="B85" t="s">
        <v>205</v>
      </c>
      <c r="C85" t="s">
        <v>204</v>
      </c>
      <c r="D85" t="s">
        <v>395</v>
      </c>
      <c r="E85">
        <v>271</v>
      </c>
      <c r="F85" s="1">
        <v>7.3800999999999997E-3</v>
      </c>
    </row>
    <row r="86" spans="2:6" x14ac:dyDescent="0.25">
      <c r="B86" t="s">
        <v>231</v>
      </c>
      <c r="C86" t="s">
        <v>230</v>
      </c>
      <c r="D86" t="s">
        <v>395</v>
      </c>
      <c r="E86">
        <v>58</v>
      </c>
      <c r="F86" s="1">
        <v>1.72414E-2</v>
      </c>
    </row>
    <row r="87" spans="2:6" x14ac:dyDescent="0.25">
      <c r="B87" t="s">
        <v>91</v>
      </c>
      <c r="C87" t="s">
        <v>90</v>
      </c>
      <c r="D87" t="s">
        <v>396</v>
      </c>
      <c r="E87">
        <v>278</v>
      </c>
      <c r="F87" s="1">
        <v>1.43885E-2</v>
      </c>
    </row>
    <row r="88" spans="2:6" x14ac:dyDescent="0.25">
      <c r="B88" t="s">
        <v>111</v>
      </c>
      <c r="C88" t="s">
        <v>110</v>
      </c>
      <c r="D88" t="s">
        <v>396</v>
      </c>
      <c r="E88">
        <v>180</v>
      </c>
      <c r="F88" s="1">
        <v>1.11111E-2</v>
      </c>
    </row>
    <row r="89" spans="2:6" x14ac:dyDescent="0.25">
      <c r="B89" t="s">
        <v>119</v>
      </c>
      <c r="C89" t="s">
        <v>118</v>
      </c>
      <c r="D89" t="s">
        <v>396</v>
      </c>
      <c r="E89">
        <v>76</v>
      </c>
      <c r="F89" s="1">
        <v>2.63158E-2</v>
      </c>
    </row>
    <row r="90" spans="2:6" x14ac:dyDescent="0.25">
      <c r="B90" t="s">
        <v>21</v>
      </c>
      <c r="C90" t="s">
        <v>20</v>
      </c>
      <c r="D90" t="s">
        <v>384</v>
      </c>
      <c r="E90">
        <v>91</v>
      </c>
      <c r="F90" s="1">
        <v>3.2967000000000003E-2</v>
      </c>
    </row>
    <row r="91" spans="2:6" x14ac:dyDescent="0.25">
      <c r="B91" t="s">
        <v>47</v>
      </c>
      <c r="C91" t="s">
        <v>46</v>
      </c>
      <c r="D91" t="s">
        <v>384</v>
      </c>
      <c r="E91">
        <v>138</v>
      </c>
      <c r="F91" s="1">
        <v>1.44928E-2</v>
      </c>
    </row>
    <row r="92" spans="2:6" x14ac:dyDescent="0.25">
      <c r="B92" t="s">
        <v>61</v>
      </c>
      <c r="C92" t="s">
        <v>60</v>
      </c>
      <c r="D92" t="s">
        <v>384</v>
      </c>
      <c r="E92">
        <v>219</v>
      </c>
      <c r="F92" s="1">
        <v>2.28311E-2</v>
      </c>
    </row>
    <row r="93" spans="2:6" x14ac:dyDescent="0.25">
      <c r="B93" t="s">
        <v>173</v>
      </c>
      <c r="C93" t="s">
        <v>172</v>
      </c>
      <c r="D93" t="s">
        <v>384</v>
      </c>
      <c r="E93">
        <v>137</v>
      </c>
      <c r="F93" s="1">
        <v>1.45985E-2</v>
      </c>
    </row>
    <row r="94" spans="2:6" x14ac:dyDescent="0.25">
      <c r="B94" t="s">
        <v>199</v>
      </c>
      <c r="C94" t="s">
        <v>198</v>
      </c>
      <c r="D94" t="s">
        <v>384</v>
      </c>
      <c r="E94">
        <v>338</v>
      </c>
      <c r="F94" s="1">
        <v>1.1834300000000001E-2</v>
      </c>
    </row>
    <row r="95" spans="2:6" x14ac:dyDescent="0.25">
      <c r="B95" t="s">
        <v>13</v>
      </c>
      <c r="C95" t="s">
        <v>12</v>
      </c>
      <c r="D95" t="s">
        <v>382</v>
      </c>
      <c r="E95">
        <v>139</v>
      </c>
      <c r="F95" s="1">
        <v>0</v>
      </c>
    </row>
    <row r="96" spans="2:6" x14ac:dyDescent="0.25">
      <c r="B96" t="s">
        <v>75</v>
      </c>
      <c r="C96" t="s">
        <v>74</v>
      </c>
      <c r="D96" t="s">
        <v>382</v>
      </c>
      <c r="E96">
        <v>141</v>
      </c>
      <c r="F96" s="1">
        <v>0</v>
      </c>
    </row>
    <row r="97" spans="2:6" x14ac:dyDescent="0.25">
      <c r="B97" t="s">
        <v>81</v>
      </c>
      <c r="C97" t="s">
        <v>80</v>
      </c>
      <c r="D97" t="s">
        <v>382</v>
      </c>
      <c r="E97">
        <v>463</v>
      </c>
      <c r="F97" s="1">
        <v>1.0799100000000001E-2</v>
      </c>
    </row>
    <row r="98" spans="2:6" x14ac:dyDescent="0.25">
      <c r="B98" t="s">
        <v>189</v>
      </c>
      <c r="C98" t="s">
        <v>188</v>
      </c>
      <c r="D98" t="s">
        <v>382</v>
      </c>
      <c r="E98">
        <v>95</v>
      </c>
      <c r="F98" s="1">
        <v>3.15789E-2</v>
      </c>
    </row>
    <row r="99" spans="2:6" x14ac:dyDescent="0.25">
      <c r="B99" t="s">
        <v>217</v>
      </c>
      <c r="C99" t="s">
        <v>216</v>
      </c>
      <c r="D99" t="s">
        <v>382</v>
      </c>
      <c r="E99">
        <v>157</v>
      </c>
      <c r="F99" s="1">
        <v>0</v>
      </c>
    </row>
    <row r="100" spans="2:6" x14ac:dyDescent="0.25">
      <c r="B100" t="s">
        <v>247</v>
      </c>
      <c r="C100" t="s">
        <v>246</v>
      </c>
      <c r="D100" t="s">
        <v>382</v>
      </c>
      <c r="E100">
        <v>346</v>
      </c>
      <c r="F100" s="1">
        <v>8.6704999999999994E-3</v>
      </c>
    </row>
    <row r="101" spans="2:6" x14ac:dyDescent="0.25">
      <c r="B101" t="s">
        <v>39</v>
      </c>
      <c r="C101" t="s">
        <v>38</v>
      </c>
      <c r="D101" t="s">
        <v>388</v>
      </c>
      <c r="E101">
        <v>132</v>
      </c>
      <c r="F101" s="1">
        <v>1.51515E-2</v>
      </c>
    </row>
    <row r="102" spans="2:6" x14ac:dyDescent="0.25">
      <c r="B102" t="s">
        <v>89</v>
      </c>
      <c r="C102" t="s">
        <v>88</v>
      </c>
      <c r="D102" t="s">
        <v>388</v>
      </c>
      <c r="E102">
        <v>96</v>
      </c>
      <c r="F102" s="1">
        <v>0</v>
      </c>
    </row>
    <row r="103" spans="2:6" x14ac:dyDescent="0.25">
      <c r="B103" t="s">
        <v>165</v>
      </c>
      <c r="C103" t="s">
        <v>164</v>
      </c>
      <c r="D103" t="s">
        <v>388</v>
      </c>
      <c r="E103">
        <v>302</v>
      </c>
      <c r="F103" s="1">
        <v>2.3178799999999999E-2</v>
      </c>
    </row>
    <row r="104" spans="2:6" x14ac:dyDescent="0.25">
      <c r="B104" t="s">
        <v>175</v>
      </c>
      <c r="C104" t="s">
        <v>174</v>
      </c>
      <c r="D104" t="s">
        <v>388</v>
      </c>
      <c r="E104">
        <v>187</v>
      </c>
      <c r="F104" s="1">
        <v>0</v>
      </c>
    </row>
    <row r="105" spans="2:6" x14ac:dyDescent="0.25">
      <c r="B105" t="s">
        <v>63</v>
      </c>
      <c r="C105" t="s">
        <v>62</v>
      </c>
      <c r="D105" t="s">
        <v>393</v>
      </c>
      <c r="E105">
        <v>107</v>
      </c>
      <c r="F105" s="1">
        <v>0</v>
      </c>
    </row>
    <row r="106" spans="2:6" x14ac:dyDescent="0.25">
      <c r="B106" t="s">
        <v>93</v>
      </c>
      <c r="C106" t="s">
        <v>92</v>
      </c>
      <c r="D106" t="s">
        <v>393</v>
      </c>
      <c r="E106">
        <v>182</v>
      </c>
      <c r="F106" s="1">
        <v>2.1978000000000001E-2</v>
      </c>
    </row>
    <row r="107" spans="2:6" x14ac:dyDescent="0.25">
      <c r="B107" t="s">
        <v>105</v>
      </c>
      <c r="C107" t="s">
        <v>104</v>
      </c>
      <c r="D107" t="s">
        <v>393</v>
      </c>
      <c r="E107">
        <v>48</v>
      </c>
      <c r="F107" s="1">
        <v>4.1666700000000001E-2</v>
      </c>
    </row>
    <row r="108" spans="2:6" x14ac:dyDescent="0.25">
      <c r="B108" t="s">
        <v>167</v>
      </c>
      <c r="C108" t="s">
        <v>166</v>
      </c>
      <c r="D108" t="s">
        <v>393</v>
      </c>
      <c r="E108">
        <v>232</v>
      </c>
      <c r="F108" s="1">
        <v>1.2931E-2</v>
      </c>
    </row>
    <row r="109" spans="2:6" x14ac:dyDescent="0.25">
      <c r="B109" t="s">
        <v>227</v>
      </c>
      <c r="C109" t="s">
        <v>226</v>
      </c>
      <c r="D109" t="s">
        <v>393</v>
      </c>
      <c r="E109">
        <v>306</v>
      </c>
      <c r="F109" s="1">
        <v>4.5751600000000003E-2</v>
      </c>
    </row>
    <row r="110" spans="2:6" x14ac:dyDescent="0.25">
      <c r="B110" t="s">
        <v>235</v>
      </c>
      <c r="C110" t="s">
        <v>234</v>
      </c>
      <c r="D110" t="s">
        <v>393</v>
      </c>
      <c r="E110">
        <v>376</v>
      </c>
      <c r="F110" s="1">
        <v>7.9787E-3</v>
      </c>
    </row>
    <row r="111" spans="2:6" x14ac:dyDescent="0.25">
      <c r="B111" t="s">
        <v>65</v>
      </c>
      <c r="C111" t="s">
        <v>64</v>
      </c>
      <c r="D111" t="s">
        <v>394</v>
      </c>
      <c r="E111">
        <v>133</v>
      </c>
      <c r="F111" s="1">
        <v>7.5188E-3</v>
      </c>
    </row>
    <row r="112" spans="2:6" x14ac:dyDescent="0.25">
      <c r="B112" t="s">
        <v>85</v>
      </c>
      <c r="C112" t="s">
        <v>84</v>
      </c>
      <c r="D112" t="s">
        <v>394</v>
      </c>
      <c r="E112">
        <v>49</v>
      </c>
      <c r="F112" s="1">
        <v>0</v>
      </c>
    </row>
    <row r="113" spans="2:6" x14ac:dyDescent="0.25">
      <c r="B113" t="s">
        <v>187</v>
      </c>
      <c r="C113" t="s">
        <v>186</v>
      </c>
      <c r="D113" t="s">
        <v>394</v>
      </c>
      <c r="E113">
        <v>11</v>
      </c>
      <c r="F113" s="1">
        <v>0</v>
      </c>
    </row>
    <row r="114" spans="2:6" x14ac:dyDescent="0.25">
      <c r="B114" t="s">
        <v>193</v>
      </c>
      <c r="C114" t="s">
        <v>192</v>
      </c>
      <c r="D114" t="s">
        <v>394</v>
      </c>
      <c r="E114">
        <v>163</v>
      </c>
      <c r="F114" s="1">
        <v>1.8404899999999998E-2</v>
      </c>
    </row>
    <row r="115" spans="2:6" x14ac:dyDescent="0.25">
      <c r="B115" t="s">
        <v>197</v>
      </c>
      <c r="C115" t="s">
        <v>196</v>
      </c>
      <c r="D115" t="s">
        <v>394</v>
      </c>
      <c r="E115">
        <v>177</v>
      </c>
      <c r="F115" s="1">
        <v>5.6496999999999997E-3</v>
      </c>
    </row>
    <row r="116" spans="2:6" x14ac:dyDescent="0.25">
      <c r="B116" t="s">
        <v>203</v>
      </c>
      <c r="C116" t="s">
        <v>202</v>
      </c>
      <c r="D116" t="s">
        <v>394</v>
      </c>
      <c r="E116">
        <v>249</v>
      </c>
      <c r="F116" s="1">
        <v>4.0160999999999999E-3</v>
      </c>
    </row>
    <row r="117" spans="2:6" x14ac:dyDescent="0.25">
      <c r="B117" t="s">
        <v>211</v>
      </c>
      <c r="C117" t="s">
        <v>210</v>
      </c>
      <c r="D117" t="s">
        <v>394</v>
      </c>
      <c r="E117">
        <v>64</v>
      </c>
      <c r="F117" s="1">
        <v>0</v>
      </c>
    </row>
    <row r="118" spans="2:6" x14ac:dyDescent="0.25">
      <c r="B118" t="s">
        <v>229</v>
      </c>
      <c r="C118" t="s">
        <v>228</v>
      </c>
      <c r="D118" t="s">
        <v>394</v>
      </c>
      <c r="E118">
        <v>302</v>
      </c>
      <c r="F118" s="1">
        <v>6.6224999999999999E-3</v>
      </c>
    </row>
    <row r="119" spans="2:6" x14ac:dyDescent="0.25">
      <c r="B119" t="s">
        <v>233</v>
      </c>
      <c r="C119" t="s">
        <v>232</v>
      </c>
      <c r="D119" t="s">
        <v>394</v>
      </c>
      <c r="E119">
        <v>195</v>
      </c>
      <c r="F119" s="1">
        <v>1.53846E-2</v>
      </c>
    </row>
    <row r="120" spans="2:6" x14ac:dyDescent="0.25">
      <c r="B120" t="s">
        <v>243</v>
      </c>
      <c r="C120" t="s">
        <v>242</v>
      </c>
      <c r="D120" t="s">
        <v>394</v>
      </c>
      <c r="E120">
        <v>333</v>
      </c>
      <c r="F120" s="1">
        <v>9.0089999999999996E-3</v>
      </c>
    </row>
    <row r="121" spans="2:6" x14ac:dyDescent="0.25">
      <c r="B121" t="s">
        <v>249</v>
      </c>
      <c r="C121" t="s">
        <v>248</v>
      </c>
      <c r="D121" t="s">
        <v>394</v>
      </c>
      <c r="E121">
        <v>82</v>
      </c>
      <c r="F121" s="1">
        <v>0</v>
      </c>
    </row>
    <row r="122" spans="2:6" x14ac:dyDescent="0.25">
      <c r="B122" t="s">
        <v>261</v>
      </c>
      <c r="C122" t="s">
        <v>260</v>
      </c>
      <c r="D122" t="s">
        <v>394</v>
      </c>
      <c r="E122">
        <v>231</v>
      </c>
      <c r="F122" s="1">
        <v>8.6580000000000008E-3</v>
      </c>
    </row>
    <row r="123" spans="2:6" x14ac:dyDescent="0.25">
      <c r="B123" t="s">
        <v>265</v>
      </c>
      <c r="C123" t="s">
        <v>264</v>
      </c>
      <c r="D123" t="s">
        <v>394</v>
      </c>
      <c r="E123">
        <v>64</v>
      </c>
      <c r="F123" s="1">
        <v>0</v>
      </c>
    </row>
    <row r="124" spans="2:6" x14ac:dyDescent="0.25">
      <c r="B124" t="s">
        <v>9</v>
      </c>
      <c r="C124" t="s">
        <v>8</v>
      </c>
      <c r="D124" t="s">
        <v>381</v>
      </c>
      <c r="E124">
        <v>74</v>
      </c>
      <c r="F124" s="1">
        <v>0</v>
      </c>
    </row>
    <row r="125" spans="2:6" x14ac:dyDescent="0.25">
      <c r="B125" t="s">
        <v>37</v>
      </c>
      <c r="C125" t="s">
        <v>36</v>
      </c>
      <c r="D125" t="s">
        <v>381</v>
      </c>
      <c r="E125">
        <v>150</v>
      </c>
      <c r="F125" s="1">
        <v>0</v>
      </c>
    </row>
    <row r="126" spans="2:6" x14ac:dyDescent="0.25">
      <c r="B126" t="s">
        <v>41</v>
      </c>
      <c r="C126" t="s">
        <v>40</v>
      </c>
      <c r="D126" t="s">
        <v>381</v>
      </c>
      <c r="E126">
        <v>168</v>
      </c>
      <c r="F126" s="1">
        <v>5.9524000000000001E-3</v>
      </c>
    </row>
    <row r="127" spans="2:6" x14ac:dyDescent="0.25">
      <c r="B127" t="s">
        <v>95</v>
      </c>
      <c r="C127" t="s">
        <v>94</v>
      </c>
      <c r="D127" t="s">
        <v>381</v>
      </c>
      <c r="E127">
        <v>81</v>
      </c>
      <c r="F127" s="1">
        <v>1.2345699999999999E-2</v>
      </c>
    </row>
    <row r="128" spans="2:6" x14ac:dyDescent="0.25">
      <c r="B128" t="s">
        <v>117</v>
      </c>
      <c r="C128" t="s">
        <v>116</v>
      </c>
      <c r="D128" t="s">
        <v>381</v>
      </c>
      <c r="E128">
        <v>416</v>
      </c>
      <c r="F128" s="1">
        <v>0</v>
      </c>
    </row>
    <row r="129" spans="2:6" x14ac:dyDescent="0.25">
      <c r="B129" t="s">
        <v>135</v>
      </c>
      <c r="C129" t="s">
        <v>134</v>
      </c>
      <c r="D129" t="s">
        <v>381</v>
      </c>
      <c r="E129">
        <v>289</v>
      </c>
      <c r="F129" s="1">
        <v>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3E304-FA40-4FC7-A9A8-CDD0899FE856}">
  <dimension ref="B2:G27"/>
  <sheetViews>
    <sheetView showGridLines="0" zoomScaleNormal="100" workbookViewId="0"/>
  </sheetViews>
  <sheetFormatPr defaultRowHeight="15" x14ac:dyDescent="0.25"/>
  <cols>
    <col min="2" max="2" width="32.28515625" customWidth="1"/>
    <col min="3" max="4" width="21.85546875" customWidth="1"/>
  </cols>
  <sheetData>
    <row r="2" spans="2:7" x14ac:dyDescent="0.25">
      <c r="B2" s="3" t="s">
        <v>405</v>
      </c>
      <c r="C2" s="4"/>
      <c r="D2" s="4"/>
      <c r="E2" s="4"/>
      <c r="F2" s="4"/>
      <c r="G2" s="5"/>
    </row>
    <row r="3" spans="2:7" x14ac:dyDescent="0.25">
      <c r="B3" s="6" t="s">
        <v>374</v>
      </c>
      <c r="G3" s="7"/>
    </row>
    <row r="4" spans="2:7" x14ac:dyDescent="0.25">
      <c r="B4" s="6" t="s">
        <v>408</v>
      </c>
      <c r="G4" s="7"/>
    </row>
    <row r="5" spans="2:7" x14ac:dyDescent="0.25">
      <c r="B5" s="8" t="s">
        <v>376</v>
      </c>
      <c r="C5" s="9"/>
      <c r="D5" s="9"/>
      <c r="E5" s="9"/>
      <c r="F5" s="9"/>
      <c r="G5" s="10"/>
    </row>
    <row r="7" spans="2:7" ht="113.45" customHeight="1" x14ac:dyDescent="0.25">
      <c r="B7" t="s">
        <v>378</v>
      </c>
      <c r="C7" s="2" t="s">
        <v>406</v>
      </c>
      <c r="D7" s="2" t="s">
        <v>407</v>
      </c>
    </row>
    <row r="8" spans="2:7" x14ac:dyDescent="0.25">
      <c r="B8" t="s">
        <v>390</v>
      </c>
      <c r="C8">
        <v>947</v>
      </c>
      <c r="D8" s="1">
        <v>3.2735E-2</v>
      </c>
    </row>
    <row r="9" spans="2:7" x14ac:dyDescent="0.25">
      <c r="B9" t="s">
        <v>398</v>
      </c>
      <c r="C9">
        <v>1272</v>
      </c>
      <c r="D9" s="1">
        <v>1.33648E-2</v>
      </c>
    </row>
    <row r="10" spans="2:7" x14ac:dyDescent="0.25">
      <c r="B10" t="s">
        <v>385</v>
      </c>
      <c r="C10">
        <v>2130</v>
      </c>
      <c r="D10" s="1">
        <v>1.6431899999999999E-2</v>
      </c>
    </row>
    <row r="11" spans="2:7" x14ac:dyDescent="0.25">
      <c r="B11" t="s">
        <v>387</v>
      </c>
      <c r="C11">
        <v>1343</v>
      </c>
      <c r="D11" s="1">
        <v>3.3507099999999998E-2</v>
      </c>
    </row>
    <row r="12" spans="2:7" x14ac:dyDescent="0.25">
      <c r="B12" t="s">
        <v>397</v>
      </c>
      <c r="C12">
        <v>903</v>
      </c>
      <c r="D12" s="1">
        <v>5.5370999999999997E-3</v>
      </c>
    </row>
    <row r="13" spans="2:7" x14ac:dyDescent="0.25">
      <c r="B13" t="s">
        <v>392</v>
      </c>
      <c r="C13">
        <v>813</v>
      </c>
      <c r="D13" s="1">
        <v>6.1501000000000004E-3</v>
      </c>
    </row>
    <row r="14" spans="2:7" x14ac:dyDescent="0.25">
      <c r="B14" t="s">
        <v>386</v>
      </c>
      <c r="C14">
        <v>800</v>
      </c>
      <c r="D14" s="1">
        <v>0.01</v>
      </c>
    </row>
    <row r="15" spans="2:7" x14ac:dyDescent="0.25">
      <c r="B15" t="s">
        <v>399</v>
      </c>
      <c r="C15">
        <v>755</v>
      </c>
      <c r="D15" s="1">
        <v>5.1655600000000003E-2</v>
      </c>
    </row>
    <row r="16" spans="2:7" x14ac:dyDescent="0.25">
      <c r="B16" t="s">
        <v>383</v>
      </c>
      <c r="C16">
        <v>216</v>
      </c>
      <c r="D16" s="1">
        <v>5.0925900000000003E-2</v>
      </c>
    </row>
    <row r="17" spans="2:4" x14ac:dyDescent="0.25">
      <c r="B17" t="s">
        <v>391</v>
      </c>
      <c r="C17">
        <v>1522</v>
      </c>
      <c r="D17" s="1">
        <v>9.1984000000000007E-3</v>
      </c>
    </row>
    <row r="18" spans="2:4" x14ac:dyDescent="0.25">
      <c r="B18" t="s">
        <v>400</v>
      </c>
      <c r="C18">
        <v>894</v>
      </c>
      <c r="D18" s="1">
        <v>1.11857E-2</v>
      </c>
    </row>
    <row r="19" spans="2:4" x14ac:dyDescent="0.25">
      <c r="B19" t="s">
        <v>389</v>
      </c>
      <c r="C19">
        <v>1008</v>
      </c>
      <c r="D19" s="1">
        <v>3.0754E-2</v>
      </c>
    </row>
    <row r="20" spans="2:4" x14ac:dyDescent="0.25">
      <c r="B20" t="s">
        <v>395</v>
      </c>
      <c r="C20">
        <v>1275</v>
      </c>
      <c r="D20" s="1">
        <v>1.01961E-2</v>
      </c>
    </row>
    <row r="21" spans="2:4" x14ac:dyDescent="0.25">
      <c r="B21" t="s">
        <v>396</v>
      </c>
      <c r="C21">
        <v>534</v>
      </c>
      <c r="D21" s="1">
        <v>1.4981299999999999E-2</v>
      </c>
    </row>
    <row r="22" spans="2:4" x14ac:dyDescent="0.25">
      <c r="B22" t="s">
        <v>384</v>
      </c>
      <c r="C22">
        <v>923</v>
      </c>
      <c r="D22" s="1">
        <v>1.7334800000000001E-2</v>
      </c>
    </row>
    <row r="23" spans="2:4" x14ac:dyDescent="0.25">
      <c r="B23" t="s">
        <v>382</v>
      </c>
      <c r="C23">
        <v>1341</v>
      </c>
      <c r="D23" s="1">
        <v>8.2027999999999997E-3</v>
      </c>
    </row>
    <row r="24" spans="2:4" x14ac:dyDescent="0.25">
      <c r="B24" t="s">
        <v>388</v>
      </c>
      <c r="C24">
        <v>717</v>
      </c>
      <c r="D24" s="1">
        <v>1.2552300000000001E-2</v>
      </c>
    </row>
    <row r="25" spans="2:4" x14ac:dyDescent="0.25">
      <c r="B25" t="s">
        <v>393</v>
      </c>
      <c r="C25">
        <v>1251</v>
      </c>
      <c r="D25" s="1">
        <v>2.07834E-2</v>
      </c>
    </row>
    <row r="26" spans="2:4" x14ac:dyDescent="0.25">
      <c r="B26" t="s">
        <v>394</v>
      </c>
      <c r="C26">
        <v>2057</v>
      </c>
      <c r="D26" s="1">
        <v>7.7783000000000001E-3</v>
      </c>
    </row>
    <row r="27" spans="2:4" x14ac:dyDescent="0.25">
      <c r="B27" t="s">
        <v>381</v>
      </c>
      <c r="C27">
        <v>1178</v>
      </c>
      <c r="D27" s="1">
        <v>1.6978E-3</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86A3E-3B37-4E81-B611-B6E1CE8E4B97}">
  <dimension ref="B2:F115"/>
  <sheetViews>
    <sheetView showGridLines="0" zoomScaleNormal="100" workbookViewId="0"/>
  </sheetViews>
  <sheetFormatPr defaultRowHeight="15" x14ac:dyDescent="0.25"/>
  <cols>
    <col min="2" max="2" width="13.42578125" customWidth="1"/>
    <col min="3" max="3" width="63.140625" customWidth="1"/>
    <col min="4" max="4" width="32.28515625" customWidth="1"/>
    <col min="5" max="5" width="19.140625" customWidth="1"/>
    <col min="6" max="6" width="21.85546875" customWidth="1"/>
  </cols>
  <sheetData>
    <row r="2" spans="2:6" x14ac:dyDescent="0.25">
      <c r="B2" s="3" t="s">
        <v>409</v>
      </c>
      <c r="C2" s="4"/>
      <c r="D2" s="5"/>
    </row>
    <row r="3" spans="2:6" x14ac:dyDescent="0.25">
      <c r="B3" s="6" t="s">
        <v>374</v>
      </c>
      <c r="D3" s="7"/>
    </row>
    <row r="4" spans="2:6" x14ac:dyDescent="0.25">
      <c r="B4" s="6" t="s">
        <v>375</v>
      </c>
      <c r="D4" s="7"/>
    </row>
    <row r="5" spans="2:6" x14ac:dyDescent="0.25">
      <c r="B5" s="8" t="s">
        <v>376</v>
      </c>
      <c r="C5" s="9"/>
      <c r="D5" s="10"/>
    </row>
    <row r="7" spans="2:6" ht="74.25" customHeight="1" x14ac:dyDescent="0.25">
      <c r="B7" t="s">
        <v>377</v>
      </c>
      <c r="C7" t="s">
        <v>275</v>
      </c>
      <c r="D7" t="s">
        <v>378</v>
      </c>
      <c r="E7" s="2" t="s">
        <v>410</v>
      </c>
      <c r="F7" s="2" t="s">
        <v>411</v>
      </c>
    </row>
    <row r="8" spans="2:6" x14ac:dyDescent="0.25">
      <c r="B8" t="s">
        <v>53</v>
      </c>
      <c r="C8" t="s">
        <v>52</v>
      </c>
      <c r="D8" t="s">
        <v>390</v>
      </c>
      <c r="E8">
        <v>24</v>
      </c>
      <c r="F8" s="1">
        <v>0.2083333</v>
      </c>
    </row>
    <row r="9" spans="2:6" x14ac:dyDescent="0.25">
      <c r="B9" t="s">
        <v>121</v>
      </c>
      <c r="C9" t="s">
        <v>120</v>
      </c>
      <c r="D9" t="s">
        <v>390</v>
      </c>
      <c r="E9">
        <v>115</v>
      </c>
      <c r="F9" s="1">
        <v>0.1217391</v>
      </c>
    </row>
    <row r="10" spans="2:6" x14ac:dyDescent="0.25">
      <c r="B10" t="s">
        <v>131</v>
      </c>
      <c r="C10" t="s">
        <v>130</v>
      </c>
      <c r="D10" t="s">
        <v>390</v>
      </c>
      <c r="E10">
        <v>74</v>
      </c>
      <c r="F10" s="1">
        <v>0.13513510000000001</v>
      </c>
    </row>
    <row r="11" spans="2:6" x14ac:dyDescent="0.25">
      <c r="B11" t="s">
        <v>133</v>
      </c>
      <c r="C11" t="s">
        <v>132</v>
      </c>
      <c r="D11" t="s">
        <v>390</v>
      </c>
      <c r="E11">
        <v>20</v>
      </c>
      <c r="F11" s="1">
        <v>0.1</v>
      </c>
    </row>
    <row r="12" spans="2:6" x14ac:dyDescent="0.25">
      <c r="B12" t="s">
        <v>251</v>
      </c>
      <c r="C12" t="s">
        <v>250</v>
      </c>
      <c r="D12" t="s">
        <v>390</v>
      </c>
      <c r="E12">
        <v>52</v>
      </c>
      <c r="F12" s="1">
        <v>5.7692300000000002E-2</v>
      </c>
    </row>
    <row r="13" spans="2:6" x14ac:dyDescent="0.25">
      <c r="B13" t="s">
        <v>259</v>
      </c>
      <c r="C13" t="s">
        <v>258</v>
      </c>
      <c r="D13" t="s">
        <v>390</v>
      </c>
      <c r="E13">
        <v>73</v>
      </c>
      <c r="F13" s="1">
        <v>4.1095899999999998E-2</v>
      </c>
    </row>
    <row r="14" spans="2:6" x14ac:dyDescent="0.25">
      <c r="B14" t="s">
        <v>109</v>
      </c>
      <c r="C14" t="s">
        <v>108</v>
      </c>
      <c r="D14" t="s">
        <v>398</v>
      </c>
      <c r="E14">
        <v>13</v>
      </c>
      <c r="F14" s="1">
        <v>0.15384619999999999</v>
      </c>
    </row>
    <row r="15" spans="2:6" x14ac:dyDescent="0.25">
      <c r="B15" t="s">
        <v>155</v>
      </c>
      <c r="C15" t="s">
        <v>154</v>
      </c>
      <c r="D15" t="s">
        <v>398</v>
      </c>
      <c r="E15">
        <v>10</v>
      </c>
      <c r="F15" s="1">
        <v>0.5</v>
      </c>
    </row>
    <row r="16" spans="2:6" x14ac:dyDescent="0.25">
      <c r="B16" t="s">
        <v>163</v>
      </c>
      <c r="C16" t="s">
        <v>162</v>
      </c>
      <c r="D16" t="s">
        <v>398</v>
      </c>
      <c r="E16">
        <v>86</v>
      </c>
      <c r="F16" s="1">
        <v>0.24418599999999999</v>
      </c>
    </row>
    <row r="17" spans="2:6" x14ac:dyDescent="0.25">
      <c r="B17" t="s">
        <v>201</v>
      </c>
      <c r="C17" t="s">
        <v>200</v>
      </c>
      <c r="D17" t="s">
        <v>398</v>
      </c>
      <c r="E17">
        <v>20</v>
      </c>
      <c r="F17" s="1">
        <v>0.25</v>
      </c>
    </row>
    <row r="18" spans="2:6" x14ac:dyDescent="0.25">
      <c r="B18" t="s">
        <v>223</v>
      </c>
      <c r="C18" t="s">
        <v>222</v>
      </c>
      <c r="D18" t="s">
        <v>398</v>
      </c>
      <c r="E18">
        <v>40</v>
      </c>
      <c r="F18" s="1">
        <v>0.22500000000000001</v>
      </c>
    </row>
    <row r="19" spans="2:6" x14ac:dyDescent="0.25">
      <c r="B19" t="s">
        <v>237</v>
      </c>
      <c r="C19" t="s">
        <v>236</v>
      </c>
      <c r="D19" t="s">
        <v>398</v>
      </c>
      <c r="E19">
        <v>51</v>
      </c>
      <c r="F19" s="1">
        <v>0.19607840000000001</v>
      </c>
    </row>
    <row r="20" spans="2:6" x14ac:dyDescent="0.25">
      <c r="B20" t="s">
        <v>239</v>
      </c>
      <c r="C20" t="s">
        <v>238</v>
      </c>
      <c r="D20" t="s">
        <v>398</v>
      </c>
      <c r="E20">
        <v>75</v>
      </c>
      <c r="F20" s="1">
        <v>0.2133333</v>
      </c>
    </row>
    <row r="21" spans="2:6" x14ac:dyDescent="0.25">
      <c r="B21" t="s">
        <v>29</v>
      </c>
      <c r="C21" t="s">
        <v>28</v>
      </c>
      <c r="D21" t="s">
        <v>385</v>
      </c>
      <c r="E21">
        <v>55</v>
      </c>
      <c r="F21" s="1">
        <v>0.47272730000000002</v>
      </c>
    </row>
    <row r="22" spans="2:6" x14ac:dyDescent="0.25">
      <c r="B22" t="s">
        <v>43</v>
      </c>
      <c r="C22" t="s">
        <v>42</v>
      </c>
      <c r="D22" t="s">
        <v>385</v>
      </c>
      <c r="E22">
        <v>117</v>
      </c>
      <c r="F22" s="1">
        <v>0.3504274</v>
      </c>
    </row>
    <row r="23" spans="2:6" x14ac:dyDescent="0.25">
      <c r="B23" t="s">
        <v>77</v>
      </c>
      <c r="C23" t="s">
        <v>76</v>
      </c>
      <c r="D23" t="s">
        <v>385</v>
      </c>
      <c r="E23">
        <v>74</v>
      </c>
      <c r="F23" s="1">
        <v>0.36486489999999999</v>
      </c>
    </row>
    <row r="24" spans="2:6" x14ac:dyDescent="0.25">
      <c r="B24" t="s">
        <v>73</v>
      </c>
      <c r="C24" t="s">
        <v>72</v>
      </c>
      <c r="D24" t="s">
        <v>385</v>
      </c>
      <c r="E24">
        <v>108</v>
      </c>
      <c r="F24" s="1">
        <v>0.1759259</v>
      </c>
    </row>
    <row r="25" spans="2:6" x14ac:dyDescent="0.25">
      <c r="B25" t="s">
        <v>107</v>
      </c>
      <c r="C25" t="s">
        <v>106</v>
      </c>
      <c r="D25" t="s">
        <v>385</v>
      </c>
      <c r="E25">
        <v>16</v>
      </c>
      <c r="F25" s="1">
        <v>6.25E-2</v>
      </c>
    </row>
    <row r="26" spans="2:6" x14ac:dyDescent="0.25">
      <c r="B26" t="s">
        <v>137</v>
      </c>
      <c r="C26" t="s">
        <v>136</v>
      </c>
      <c r="D26" t="s">
        <v>385</v>
      </c>
      <c r="E26">
        <v>165</v>
      </c>
      <c r="F26" s="1">
        <v>0.3939394</v>
      </c>
    </row>
    <row r="27" spans="2:6" x14ac:dyDescent="0.25">
      <c r="B27" t="s">
        <v>139</v>
      </c>
      <c r="C27" t="s">
        <v>138</v>
      </c>
      <c r="D27" t="s">
        <v>385</v>
      </c>
      <c r="E27">
        <v>12</v>
      </c>
      <c r="F27" s="1">
        <v>0.3333333</v>
      </c>
    </row>
    <row r="28" spans="2:6" x14ac:dyDescent="0.25">
      <c r="B28" t="s">
        <v>143</v>
      </c>
      <c r="C28" t="s">
        <v>142</v>
      </c>
      <c r="D28" t="s">
        <v>385</v>
      </c>
      <c r="E28">
        <v>140</v>
      </c>
      <c r="F28" s="1">
        <v>4.2857100000000002E-2</v>
      </c>
    </row>
    <row r="29" spans="2:6" x14ac:dyDescent="0.25">
      <c r="B29" t="s">
        <v>153</v>
      </c>
      <c r="C29" t="s">
        <v>152</v>
      </c>
      <c r="D29" t="s">
        <v>385</v>
      </c>
      <c r="E29">
        <v>53</v>
      </c>
      <c r="F29" s="1">
        <v>0.18867919999999999</v>
      </c>
    </row>
    <row r="30" spans="2:6" x14ac:dyDescent="0.25">
      <c r="B30" t="s">
        <v>171</v>
      </c>
      <c r="C30" t="s">
        <v>170</v>
      </c>
      <c r="D30" t="s">
        <v>385</v>
      </c>
      <c r="E30">
        <v>15</v>
      </c>
      <c r="F30" s="1">
        <v>0.66666669999999995</v>
      </c>
    </row>
    <row r="31" spans="2:6" x14ac:dyDescent="0.25">
      <c r="B31" t="s">
        <v>253</v>
      </c>
      <c r="C31" t="s">
        <v>252</v>
      </c>
      <c r="D31" t="s">
        <v>385</v>
      </c>
      <c r="E31">
        <v>48</v>
      </c>
      <c r="F31" s="1">
        <v>0.6875</v>
      </c>
    </row>
    <row r="32" spans="2:6" x14ac:dyDescent="0.25">
      <c r="B32" t="s">
        <v>255</v>
      </c>
      <c r="C32" t="s">
        <v>254</v>
      </c>
      <c r="D32" t="s">
        <v>385</v>
      </c>
      <c r="E32">
        <v>23</v>
      </c>
      <c r="F32" s="1">
        <v>0.3043478</v>
      </c>
    </row>
    <row r="33" spans="2:6" x14ac:dyDescent="0.25">
      <c r="B33" t="s">
        <v>49</v>
      </c>
      <c r="C33" t="s">
        <v>48</v>
      </c>
      <c r="D33" t="s">
        <v>387</v>
      </c>
      <c r="E33">
        <v>30</v>
      </c>
      <c r="F33" s="1">
        <v>0.1666667</v>
      </c>
    </row>
    <row r="34" spans="2:6" x14ac:dyDescent="0.25">
      <c r="B34" t="s">
        <v>127</v>
      </c>
      <c r="C34" t="s">
        <v>126</v>
      </c>
      <c r="D34" t="s">
        <v>387</v>
      </c>
      <c r="E34">
        <v>113</v>
      </c>
      <c r="F34" s="1">
        <v>0.15044250000000001</v>
      </c>
    </row>
    <row r="35" spans="2:6" x14ac:dyDescent="0.25">
      <c r="B35" t="s">
        <v>157</v>
      </c>
      <c r="C35" t="s">
        <v>156</v>
      </c>
      <c r="D35" t="s">
        <v>387</v>
      </c>
      <c r="E35">
        <v>104</v>
      </c>
      <c r="F35" s="1">
        <v>0.15384619999999999</v>
      </c>
    </row>
    <row r="36" spans="2:6" x14ac:dyDescent="0.25">
      <c r="B36" t="s">
        <v>215</v>
      </c>
      <c r="C36" t="s">
        <v>214</v>
      </c>
      <c r="D36" t="s">
        <v>387</v>
      </c>
      <c r="E36">
        <v>74</v>
      </c>
      <c r="F36" s="1">
        <v>8.1081100000000003E-2</v>
      </c>
    </row>
    <row r="37" spans="2:6" x14ac:dyDescent="0.25">
      <c r="B37" t="s">
        <v>219</v>
      </c>
      <c r="C37" t="s">
        <v>218</v>
      </c>
      <c r="D37" t="s">
        <v>387</v>
      </c>
      <c r="E37">
        <v>14</v>
      </c>
      <c r="F37" s="1">
        <v>0.14285709999999999</v>
      </c>
    </row>
    <row r="38" spans="2:6" x14ac:dyDescent="0.25">
      <c r="B38" t="s">
        <v>263</v>
      </c>
      <c r="C38" t="s">
        <v>262</v>
      </c>
      <c r="D38" t="s">
        <v>387</v>
      </c>
      <c r="E38">
        <v>70</v>
      </c>
      <c r="F38" s="1">
        <v>4.2857100000000002E-2</v>
      </c>
    </row>
    <row r="39" spans="2:6" x14ac:dyDescent="0.25">
      <c r="B39" t="s">
        <v>101</v>
      </c>
      <c r="C39" t="s">
        <v>100</v>
      </c>
      <c r="D39" t="s">
        <v>397</v>
      </c>
      <c r="E39">
        <v>148</v>
      </c>
      <c r="F39" s="1">
        <v>6.7568000000000003E-3</v>
      </c>
    </row>
    <row r="40" spans="2:6" x14ac:dyDescent="0.25">
      <c r="B40" t="s">
        <v>159</v>
      </c>
      <c r="C40" t="s">
        <v>158</v>
      </c>
      <c r="D40" t="s">
        <v>397</v>
      </c>
      <c r="E40">
        <v>68</v>
      </c>
      <c r="F40" s="1">
        <v>4.41176E-2</v>
      </c>
    </row>
    <row r="41" spans="2:6" x14ac:dyDescent="0.25">
      <c r="B41" t="s">
        <v>267</v>
      </c>
      <c r="C41" t="s">
        <v>266</v>
      </c>
      <c r="D41" t="s">
        <v>397</v>
      </c>
      <c r="E41">
        <v>163</v>
      </c>
      <c r="F41" s="1">
        <v>3.6809799999999997E-2</v>
      </c>
    </row>
    <row r="42" spans="2:6" x14ac:dyDescent="0.25">
      <c r="B42" t="s">
        <v>59</v>
      </c>
      <c r="C42" t="s">
        <v>58</v>
      </c>
      <c r="D42" t="s">
        <v>392</v>
      </c>
      <c r="E42">
        <v>18</v>
      </c>
      <c r="F42" s="1">
        <v>0.22222220000000001</v>
      </c>
    </row>
    <row r="43" spans="2:6" x14ac:dyDescent="0.25">
      <c r="B43" t="s">
        <v>69</v>
      </c>
      <c r="C43" t="s">
        <v>68</v>
      </c>
      <c r="D43" t="s">
        <v>392</v>
      </c>
      <c r="E43">
        <v>86</v>
      </c>
      <c r="F43" s="1">
        <v>0.16279070000000001</v>
      </c>
    </row>
    <row r="44" spans="2:6" x14ac:dyDescent="0.25">
      <c r="B44" t="s">
        <v>125</v>
      </c>
      <c r="C44" t="s">
        <v>124</v>
      </c>
      <c r="D44" t="s">
        <v>392</v>
      </c>
      <c r="E44">
        <v>36</v>
      </c>
      <c r="F44" s="1">
        <v>0.75</v>
      </c>
    </row>
    <row r="45" spans="2:6" x14ac:dyDescent="0.25">
      <c r="B45" t="s">
        <v>129</v>
      </c>
      <c r="C45" t="s">
        <v>128</v>
      </c>
      <c r="D45" t="s">
        <v>392</v>
      </c>
      <c r="E45">
        <v>41</v>
      </c>
      <c r="F45" s="1">
        <v>0.29268290000000002</v>
      </c>
    </row>
    <row r="46" spans="2:6" x14ac:dyDescent="0.25">
      <c r="B46" t="s">
        <v>33</v>
      </c>
      <c r="C46" t="s">
        <v>32</v>
      </c>
      <c r="D46" t="s">
        <v>386</v>
      </c>
      <c r="E46">
        <v>28</v>
      </c>
      <c r="F46" s="1">
        <v>0</v>
      </c>
    </row>
    <row r="47" spans="2:6" x14ac:dyDescent="0.25">
      <c r="B47" t="s">
        <v>71</v>
      </c>
      <c r="C47" t="s">
        <v>70</v>
      </c>
      <c r="D47" t="s">
        <v>386</v>
      </c>
      <c r="E47">
        <v>105</v>
      </c>
      <c r="F47" s="1">
        <v>6.6666699999999995E-2</v>
      </c>
    </row>
    <row r="48" spans="2:6" x14ac:dyDescent="0.25">
      <c r="B48" t="s">
        <v>115</v>
      </c>
      <c r="C48" t="s">
        <v>114</v>
      </c>
      <c r="D48" t="s">
        <v>386</v>
      </c>
      <c r="E48">
        <v>47</v>
      </c>
      <c r="F48" s="1">
        <v>8.5106399999999999E-2</v>
      </c>
    </row>
    <row r="49" spans="2:6" x14ac:dyDescent="0.25">
      <c r="B49" t="s">
        <v>241</v>
      </c>
      <c r="C49" t="s">
        <v>240</v>
      </c>
      <c r="D49" t="s">
        <v>386</v>
      </c>
      <c r="E49">
        <v>26</v>
      </c>
      <c r="F49" s="1">
        <v>3.8461500000000003E-2</v>
      </c>
    </row>
    <row r="50" spans="2:6" x14ac:dyDescent="0.25">
      <c r="B50" t="s">
        <v>181</v>
      </c>
      <c r="C50" t="s">
        <v>180</v>
      </c>
      <c r="D50" t="s">
        <v>399</v>
      </c>
      <c r="E50">
        <v>150</v>
      </c>
      <c r="F50" s="1">
        <v>0.52</v>
      </c>
    </row>
    <row r="51" spans="2:6" x14ac:dyDescent="0.25">
      <c r="B51" t="s">
        <v>25</v>
      </c>
      <c r="C51" t="s">
        <v>24</v>
      </c>
      <c r="D51" t="s">
        <v>383</v>
      </c>
      <c r="E51">
        <v>11</v>
      </c>
      <c r="F51" s="1">
        <v>0.63636360000000003</v>
      </c>
    </row>
    <row r="52" spans="2:6" x14ac:dyDescent="0.25">
      <c r="B52" t="s">
        <v>55</v>
      </c>
      <c r="C52" t="s">
        <v>54</v>
      </c>
      <c r="D52" t="s">
        <v>391</v>
      </c>
      <c r="E52">
        <v>12</v>
      </c>
      <c r="F52" s="1">
        <v>0</v>
      </c>
    </row>
    <row r="53" spans="2:6" x14ac:dyDescent="0.25">
      <c r="B53" t="s">
        <v>141</v>
      </c>
      <c r="C53" t="s">
        <v>140</v>
      </c>
      <c r="D53" t="s">
        <v>391</v>
      </c>
      <c r="E53">
        <v>164</v>
      </c>
      <c r="F53" s="1">
        <v>0.2682927</v>
      </c>
    </row>
    <row r="54" spans="2:6" x14ac:dyDescent="0.25">
      <c r="B54" t="s">
        <v>147</v>
      </c>
      <c r="C54" t="s">
        <v>146</v>
      </c>
      <c r="D54" t="s">
        <v>391</v>
      </c>
      <c r="E54">
        <v>14</v>
      </c>
      <c r="F54" s="1">
        <v>0.28571429999999998</v>
      </c>
    </row>
    <row r="55" spans="2:6" x14ac:dyDescent="0.25">
      <c r="B55" t="s">
        <v>151</v>
      </c>
      <c r="C55" t="s">
        <v>150</v>
      </c>
      <c r="D55" t="s">
        <v>391</v>
      </c>
      <c r="E55">
        <v>18</v>
      </c>
      <c r="F55" s="1">
        <v>0.1111111</v>
      </c>
    </row>
    <row r="56" spans="2:6" x14ac:dyDescent="0.25">
      <c r="B56" t="s">
        <v>161</v>
      </c>
      <c r="C56" t="s">
        <v>160</v>
      </c>
      <c r="D56" t="s">
        <v>391</v>
      </c>
      <c r="E56">
        <v>29</v>
      </c>
      <c r="F56" s="1">
        <v>6.8965499999999999E-2</v>
      </c>
    </row>
    <row r="57" spans="2:6" x14ac:dyDescent="0.25">
      <c r="B57" t="s">
        <v>207</v>
      </c>
      <c r="C57" t="s">
        <v>206</v>
      </c>
      <c r="D57" t="s">
        <v>391</v>
      </c>
      <c r="E57">
        <v>75</v>
      </c>
      <c r="F57" s="1">
        <v>0.08</v>
      </c>
    </row>
    <row r="58" spans="2:6" x14ac:dyDescent="0.25">
      <c r="B58" t="s">
        <v>209</v>
      </c>
      <c r="C58" t="s">
        <v>208</v>
      </c>
      <c r="D58" t="s">
        <v>391</v>
      </c>
      <c r="E58">
        <v>154</v>
      </c>
      <c r="F58" s="1">
        <v>3.2467500000000003E-2</v>
      </c>
    </row>
    <row r="59" spans="2:6" x14ac:dyDescent="0.25">
      <c r="B59" t="s">
        <v>177</v>
      </c>
      <c r="C59" t="s">
        <v>176</v>
      </c>
      <c r="D59" t="s">
        <v>400</v>
      </c>
      <c r="E59">
        <v>97</v>
      </c>
      <c r="F59" s="1">
        <v>0.26804119999999998</v>
      </c>
    </row>
    <row r="60" spans="2:6" x14ac:dyDescent="0.25">
      <c r="B60" t="s">
        <v>179</v>
      </c>
      <c r="C60" t="s">
        <v>178</v>
      </c>
      <c r="D60" t="s">
        <v>400</v>
      </c>
      <c r="E60">
        <v>73</v>
      </c>
      <c r="F60" s="1">
        <v>0.52054789999999995</v>
      </c>
    </row>
    <row r="61" spans="2:6" x14ac:dyDescent="0.25">
      <c r="B61" t="s">
        <v>221</v>
      </c>
      <c r="C61" t="s">
        <v>220</v>
      </c>
      <c r="D61" t="s">
        <v>400</v>
      </c>
      <c r="E61">
        <v>44</v>
      </c>
      <c r="F61" s="1">
        <v>0.65909090000000004</v>
      </c>
    </row>
    <row r="62" spans="2:6" x14ac:dyDescent="0.25">
      <c r="B62" t="s">
        <v>245</v>
      </c>
      <c r="C62" t="s">
        <v>244</v>
      </c>
      <c r="D62" t="s">
        <v>400</v>
      </c>
      <c r="E62">
        <v>77</v>
      </c>
      <c r="F62" s="1">
        <v>0.16883119999999999</v>
      </c>
    </row>
    <row r="63" spans="2:6" x14ac:dyDescent="0.25">
      <c r="B63" t="s">
        <v>45</v>
      </c>
      <c r="C63" t="s">
        <v>44</v>
      </c>
      <c r="D63" t="s">
        <v>389</v>
      </c>
      <c r="E63">
        <v>20</v>
      </c>
      <c r="F63" s="1">
        <v>0.25</v>
      </c>
    </row>
    <row r="64" spans="2:6" x14ac:dyDescent="0.25">
      <c r="B64" t="s">
        <v>97</v>
      </c>
      <c r="C64" t="s">
        <v>96</v>
      </c>
      <c r="D64" t="s">
        <v>389</v>
      </c>
      <c r="E64">
        <v>18</v>
      </c>
      <c r="F64" s="1">
        <v>0.5</v>
      </c>
    </row>
    <row r="65" spans="2:6" x14ac:dyDescent="0.25">
      <c r="B65" t="s">
        <v>103</v>
      </c>
      <c r="C65" t="s">
        <v>102</v>
      </c>
      <c r="D65" t="s">
        <v>389</v>
      </c>
      <c r="E65">
        <v>49</v>
      </c>
      <c r="F65" s="1">
        <v>0.244898</v>
      </c>
    </row>
    <row r="66" spans="2:6" x14ac:dyDescent="0.25">
      <c r="B66" t="s">
        <v>113</v>
      </c>
      <c r="C66" t="s">
        <v>112</v>
      </c>
      <c r="D66" t="s">
        <v>389</v>
      </c>
      <c r="E66">
        <v>14</v>
      </c>
      <c r="F66" s="1">
        <v>0.14285709999999999</v>
      </c>
    </row>
    <row r="67" spans="2:6" x14ac:dyDescent="0.25">
      <c r="B67" t="s">
        <v>123</v>
      </c>
      <c r="C67" t="s">
        <v>122</v>
      </c>
      <c r="D67" t="s">
        <v>389</v>
      </c>
      <c r="E67">
        <v>30</v>
      </c>
      <c r="F67" s="1">
        <v>0.1</v>
      </c>
    </row>
    <row r="68" spans="2:6" x14ac:dyDescent="0.25">
      <c r="B68" t="s">
        <v>213</v>
      </c>
      <c r="C68" t="s">
        <v>212</v>
      </c>
      <c r="D68" t="s">
        <v>389</v>
      </c>
      <c r="E68">
        <v>62</v>
      </c>
      <c r="F68" s="1">
        <v>0.3387097</v>
      </c>
    </row>
    <row r="69" spans="2:6" x14ac:dyDescent="0.25">
      <c r="B69" t="s">
        <v>87</v>
      </c>
      <c r="C69" t="s">
        <v>86</v>
      </c>
      <c r="D69" t="s">
        <v>395</v>
      </c>
      <c r="E69">
        <v>45</v>
      </c>
      <c r="F69" s="1">
        <v>0.24444440000000001</v>
      </c>
    </row>
    <row r="70" spans="2:6" x14ac:dyDescent="0.25">
      <c r="B70" t="s">
        <v>145</v>
      </c>
      <c r="C70" t="s">
        <v>144</v>
      </c>
      <c r="D70" t="s">
        <v>395</v>
      </c>
      <c r="E70">
        <v>225</v>
      </c>
      <c r="F70" s="1">
        <v>0.13333329999999999</v>
      </c>
    </row>
    <row r="71" spans="2:6" x14ac:dyDescent="0.25">
      <c r="B71" t="s">
        <v>191</v>
      </c>
      <c r="C71" t="s">
        <v>190</v>
      </c>
      <c r="D71" t="s">
        <v>395</v>
      </c>
      <c r="E71">
        <v>85</v>
      </c>
      <c r="F71" s="1">
        <v>0.14117650000000001</v>
      </c>
    </row>
    <row r="72" spans="2:6" x14ac:dyDescent="0.25">
      <c r="B72" t="s">
        <v>195</v>
      </c>
      <c r="C72" t="s">
        <v>194</v>
      </c>
      <c r="D72" t="s">
        <v>395</v>
      </c>
      <c r="E72">
        <v>35</v>
      </c>
      <c r="F72" s="1">
        <v>0.3714286</v>
      </c>
    </row>
    <row r="73" spans="2:6" x14ac:dyDescent="0.25">
      <c r="B73" t="s">
        <v>205</v>
      </c>
      <c r="C73" t="s">
        <v>204</v>
      </c>
      <c r="D73" t="s">
        <v>395</v>
      </c>
      <c r="E73">
        <v>102</v>
      </c>
      <c r="F73" s="1">
        <v>2.9411799999999998E-2</v>
      </c>
    </row>
    <row r="74" spans="2:6" x14ac:dyDescent="0.25">
      <c r="B74" t="s">
        <v>231</v>
      </c>
      <c r="C74" t="s">
        <v>230</v>
      </c>
      <c r="D74" t="s">
        <v>395</v>
      </c>
      <c r="E74">
        <v>21</v>
      </c>
      <c r="F74" s="1">
        <v>4.7619000000000002E-2</v>
      </c>
    </row>
    <row r="75" spans="2:6" x14ac:dyDescent="0.25">
      <c r="B75" t="s">
        <v>91</v>
      </c>
      <c r="C75" t="s">
        <v>90</v>
      </c>
      <c r="D75" t="s">
        <v>396</v>
      </c>
      <c r="E75">
        <v>55</v>
      </c>
      <c r="F75" s="1">
        <v>0.41818179999999999</v>
      </c>
    </row>
    <row r="76" spans="2:6" x14ac:dyDescent="0.25">
      <c r="B76" t="s">
        <v>111</v>
      </c>
      <c r="C76" t="s">
        <v>110</v>
      </c>
      <c r="D76" t="s">
        <v>396</v>
      </c>
      <c r="E76">
        <v>29</v>
      </c>
      <c r="F76" s="1">
        <v>0.2758621</v>
      </c>
    </row>
    <row r="77" spans="2:6" x14ac:dyDescent="0.25">
      <c r="B77" t="s">
        <v>119</v>
      </c>
      <c r="C77" t="s">
        <v>118</v>
      </c>
      <c r="D77" t="s">
        <v>396</v>
      </c>
      <c r="E77">
        <v>12</v>
      </c>
      <c r="F77" s="1">
        <v>8.3333299999999999E-2</v>
      </c>
    </row>
    <row r="78" spans="2:6" x14ac:dyDescent="0.25">
      <c r="B78" t="s">
        <v>21</v>
      </c>
      <c r="C78" t="s">
        <v>20</v>
      </c>
      <c r="D78" t="s">
        <v>384</v>
      </c>
      <c r="E78">
        <v>30</v>
      </c>
      <c r="F78" s="1">
        <v>6.6666699999999995E-2</v>
      </c>
    </row>
    <row r="79" spans="2:6" x14ac:dyDescent="0.25">
      <c r="B79" t="s">
        <v>47</v>
      </c>
      <c r="C79" t="s">
        <v>46</v>
      </c>
      <c r="D79" t="s">
        <v>384</v>
      </c>
      <c r="E79">
        <v>17</v>
      </c>
      <c r="F79" s="1">
        <v>0.1176471</v>
      </c>
    </row>
    <row r="80" spans="2:6" x14ac:dyDescent="0.25">
      <c r="B80" t="s">
        <v>61</v>
      </c>
      <c r="C80" t="s">
        <v>60</v>
      </c>
      <c r="D80" t="s">
        <v>384</v>
      </c>
      <c r="E80">
        <v>23</v>
      </c>
      <c r="F80" s="1">
        <v>0</v>
      </c>
    </row>
    <row r="81" spans="2:6" x14ac:dyDescent="0.25">
      <c r="B81" t="s">
        <v>173</v>
      </c>
      <c r="C81" t="s">
        <v>172</v>
      </c>
      <c r="D81" t="s">
        <v>384</v>
      </c>
      <c r="E81">
        <v>31</v>
      </c>
      <c r="F81" s="1">
        <v>6.4516100000000007E-2</v>
      </c>
    </row>
    <row r="82" spans="2:6" x14ac:dyDescent="0.25">
      <c r="B82" t="s">
        <v>199</v>
      </c>
      <c r="C82" t="s">
        <v>198</v>
      </c>
      <c r="D82" t="s">
        <v>384</v>
      </c>
      <c r="E82">
        <v>99</v>
      </c>
      <c r="F82" s="1">
        <v>8.0808099999999994E-2</v>
      </c>
    </row>
    <row r="83" spans="2:6" x14ac:dyDescent="0.25">
      <c r="B83" t="s">
        <v>13</v>
      </c>
      <c r="C83" t="s">
        <v>12</v>
      </c>
      <c r="D83" t="s">
        <v>382</v>
      </c>
      <c r="E83">
        <v>34</v>
      </c>
      <c r="F83" s="1">
        <v>0.20588239999999999</v>
      </c>
    </row>
    <row r="84" spans="2:6" x14ac:dyDescent="0.25">
      <c r="B84" t="s">
        <v>75</v>
      </c>
      <c r="C84" t="s">
        <v>74</v>
      </c>
      <c r="D84" t="s">
        <v>382</v>
      </c>
      <c r="E84">
        <v>51</v>
      </c>
      <c r="F84" s="1">
        <v>0.29411769999999998</v>
      </c>
    </row>
    <row r="85" spans="2:6" x14ac:dyDescent="0.25">
      <c r="B85" t="s">
        <v>81</v>
      </c>
      <c r="C85" t="s">
        <v>80</v>
      </c>
      <c r="D85" t="s">
        <v>382</v>
      </c>
      <c r="E85">
        <v>182</v>
      </c>
      <c r="F85" s="1">
        <v>8.7912100000000007E-2</v>
      </c>
    </row>
    <row r="86" spans="2:6" x14ac:dyDescent="0.25">
      <c r="B86" t="s">
        <v>189</v>
      </c>
      <c r="C86" t="s">
        <v>188</v>
      </c>
      <c r="D86" t="s">
        <v>382</v>
      </c>
      <c r="E86">
        <v>26</v>
      </c>
      <c r="F86" s="1">
        <v>7.6923099999999994E-2</v>
      </c>
    </row>
    <row r="87" spans="2:6" x14ac:dyDescent="0.25">
      <c r="B87" t="s">
        <v>217</v>
      </c>
      <c r="C87" t="s">
        <v>216</v>
      </c>
      <c r="D87" t="s">
        <v>382</v>
      </c>
      <c r="E87">
        <v>33</v>
      </c>
      <c r="F87" s="1">
        <v>0.24242420000000001</v>
      </c>
    </row>
    <row r="88" spans="2:6" x14ac:dyDescent="0.25">
      <c r="B88" t="s">
        <v>247</v>
      </c>
      <c r="C88" t="s">
        <v>246</v>
      </c>
      <c r="D88" t="s">
        <v>382</v>
      </c>
      <c r="E88">
        <v>95</v>
      </c>
      <c r="F88" s="1">
        <v>0.27368419999999999</v>
      </c>
    </row>
    <row r="89" spans="2:6" x14ac:dyDescent="0.25">
      <c r="B89" t="s">
        <v>39</v>
      </c>
      <c r="C89" t="s">
        <v>38</v>
      </c>
      <c r="D89" t="s">
        <v>388</v>
      </c>
      <c r="E89">
        <v>38</v>
      </c>
      <c r="F89" s="1">
        <v>0.131579</v>
      </c>
    </row>
    <row r="90" spans="2:6" x14ac:dyDescent="0.25">
      <c r="B90" t="s">
        <v>89</v>
      </c>
      <c r="C90" t="s">
        <v>88</v>
      </c>
      <c r="D90" t="s">
        <v>388</v>
      </c>
      <c r="E90">
        <v>24</v>
      </c>
      <c r="F90" s="1">
        <v>8.3333299999999999E-2</v>
      </c>
    </row>
    <row r="91" spans="2:6" x14ac:dyDescent="0.25">
      <c r="B91" t="s">
        <v>165</v>
      </c>
      <c r="C91" t="s">
        <v>164</v>
      </c>
      <c r="D91" t="s">
        <v>388</v>
      </c>
      <c r="E91">
        <v>94</v>
      </c>
      <c r="F91" s="1">
        <v>0.2234043</v>
      </c>
    </row>
    <row r="92" spans="2:6" x14ac:dyDescent="0.25">
      <c r="B92" t="s">
        <v>175</v>
      </c>
      <c r="C92" t="s">
        <v>174</v>
      </c>
      <c r="D92" t="s">
        <v>388</v>
      </c>
      <c r="E92">
        <v>35</v>
      </c>
      <c r="F92" s="1">
        <v>0.45714290000000002</v>
      </c>
    </row>
    <row r="93" spans="2:6" x14ac:dyDescent="0.25">
      <c r="B93" t="s">
        <v>63</v>
      </c>
      <c r="C93" t="s">
        <v>62</v>
      </c>
      <c r="D93" t="s">
        <v>393</v>
      </c>
      <c r="E93">
        <v>39</v>
      </c>
      <c r="F93" s="1">
        <v>7.6923099999999994E-2</v>
      </c>
    </row>
    <row r="94" spans="2:6" x14ac:dyDescent="0.25">
      <c r="B94" t="s">
        <v>93</v>
      </c>
      <c r="C94" t="s">
        <v>92</v>
      </c>
      <c r="D94" t="s">
        <v>393</v>
      </c>
      <c r="E94">
        <v>51</v>
      </c>
      <c r="F94" s="1">
        <v>0.2156863</v>
      </c>
    </row>
    <row r="95" spans="2:6" x14ac:dyDescent="0.25">
      <c r="B95" t="s">
        <v>105</v>
      </c>
      <c r="C95" t="s">
        <v>104</v>
      </c>
      <c r="D95" t="s">
        <v>393</v>
      </c>
      <c r="E95">
        <v>18</v>
      </c>
      <c r="F95" s="1">
        <v>5.5555599999999997E-2</v>
      </c>
    </row>
    <row r="96" spans="2:6" x14ac:dyDescent="0.25">
      <c r="B96" t="s">
        <v>167</v>
      </c>
      <c r="C96" t="s">
        <v>166</v>
      </c>
      <c r="D96" t="s">
        <v>393</v>
      </c>
      <c r="E96">
        <v>69</v>
      </c>
      <c r="F96" s="1">
        <v>0.26086959999999998</v>
      </c>
    </row>
    <row r="97" spans="2:6" x14ac:dyDescent="0.25">
      <c r="B97" t="s">
        <v>227</v>
      </c>
      <c r="C97" t="s">
        <v>226</v>
      </c>
      <c r="D97" t="s">
        <v>393</v>
      </c>
      <c r="E97">
        <v>117</v>
      </c>
      <c r="F97" s="1">
        <v>0.15384619999999999</v>
      </c>
    </row>
    <row r="98" spans="2:6" x14ac:dyDescent="0.25">
      <c r="B98" t="s">
        <v>235</v>
      </c>
      <c r="C98" t="s">
        <v>234</v>
      </c>
      <c r="D98" t="s">
        <v>393</v>
      </c>
      <c r="E98">
        <v>112</v>
      </c>
      <c r="F98" s="1">
        <v>0.1517857</v>
      </c>
    </row>
    <row r="99" spans="2:6" x14ac:dyDescent="0.25">
      <c r="B99" t="s">
        <v>65</v>
      </c>
      <c r="C99" t="s">
        <v>64</v>
      </c>
      <c r="D99" t="s">
        <v>394</v>
      </c>
      <c r="E99">
        <v>24</v>
      </c>
      <c r="F99" s="1">
        <v>0.58333330000000005</v>
      </c>
    </row>
    <row r="100" spans="2:6" x14ac:dyDescent="0.25">
      <c r="B100" t="s">
        <v>193</v>
      </c>
      <c r="C100" t="s">
        <v>192</v>
      </c>
      <c r="D100" t="s">
        <v>394</v>
      </c>
      <c r="E100">
        <v>55</v>
      </c>
      <c r="F100" s="1">
        <v>0.2</v>
      </c>
    </row>
    <row r="101" spans="2:6" x14ac:dyDescent="0.25">
      <c r="B101" t="s">
        <v>197</v>
      </c>
      <c r="C101" t="s">
        <v>196</v>
      </c>
      <c r="D101" t="s">
        <v>394</v>
      </c>
      <c r="E101">
        <v>76</v>
      </c>
      <c r="F101" s="1">
        <v>0.2631579</v>
      </c>
    </row>
    <row r="102" spans="2:6" x14ac:dyDescent="0.25">
      <c r="B102" t="s">
        <v>203</v>
      </c>
      <c r="C102" t="s">
        <v>202</v>
      </c>
      <c r="D102" t="s">
        <v>394</v>
      </c>
      <c r="E102">
        <v>76</v>
      </c>
      <c r="F102" s="1">
        <v>5.2631600000000001E-2</v>
      </c>
    </row>
    <row r="103" spans="2:6" x14ac:dyDescent="0.25">
      <c r="B103" t="s">
        <v>211</v>
      </c>
      <c r="C103" t="s">
        <v>210</v>
      </c>
      <c r="D103" t="s">
        <v>394</v>
      </c>
      <c r="E103">
        <v>16</v>
      </c>
      <c r="F103" s="1">
        <v>0</v>
      </c>
    </row>
    <row r="104" spans="2:6" x14ac:dyDescent="0.25">
      <c r="B104" t="s">
        <v>229</v>
      </c>
      <c r="C104" t="s">
        <v>228</v>
      </c>
      <c r="D104" t="s">
        <v>394</v>
      </c>
      <c r="E104">
        <v>98</v>
      </c>
      <c r="F104" s="1">
        <v>0.22448979999999999</v>
      </c>
    </row>
    <row r="105" spans="2:6" x14ac:dyDescent="0.25">
      <c r="B105" t="s">
        <v>233</v>
      </c>
      <c r="C105" t="s">
        <v>232</v>
      </c>
      <c r="D105" t="s">
        <v>394</v>
      </c>
      <c r="E105">
        <v>58</v>
      </c>
      <c r="F105" s="1">
        <v>1.72414E-2</v>
      </c>
    </row>
    <row r="106" spans="2:6" x14ac:dyDescent="0.25">
      <c r="B106" t="s">
        <v>243</v>
      </c>
      <c r="C106" t="s">
        <v>242</v>
      </c>
      <c r="D106" t="s">
        <v>394</v>
      </c>
      <c r="E106">
        <v>78</v>
      </c>
      <c r="F106" s="1">
        <v>0.1666667</v>
      </c>
    </row>
    <row r="107" spans="2:6" x14ac:dyDescent="0.25">
      <c r="B107" t="s">
        <v>249</v>
      </c>
      <c r="C107" t="s">
        <v>248</v>
      </c>
      <c r="D107" t="s">
        <v>394</v>
      </c>
      <c r="E107">
        <v>28</v>
      </c>
      <c r="F107" s="1">
        <v>0.17857139999999999</v>
      </c>
    </row>
    <row r="108" spans="2:6" x14ac:dyDescent="0.25">
      <c r="B108" t="s">
        <v>261</v>
      </c>
      <c r="C108" t="s">
        <v>260</v>
      </c>
      <c r="D108" t="s">
        <v>394</v>
      </c>
      <c r="E108">
        <v>45</v>
      </c>
      <c r="F108" s="1">
        <v>6.6666699999999995E-2</v>
      </c>
    </row>
    <row r="109" spans="2:6" x14ac:dyDescent="0.25">
      <c r="B109" t="s">
        <v>265</v>
      </c>
      <c r="C109" t="s">
        <v>264</v>
      </c>
      <c r="D109" t="s">
        <v>394</v>
      </c>
      <c r="E109">
        <v>20</v>
      </c>
      <c r="F109" s="1">
        <v>0.05</v>
      </c>
    </row>
    <row r="110" spans="2:6" x14ac:dyDescent="0.25">
      <c r="B110" t="s">
        <v>9</v>
      </c>
      <c r="C110" t="s">
        <v>8</v>
      </c>
      <c r="D110" t="s">
        <v>381</v>
      </c>
      <c r="E110">
        <v>23</v>
      </c>
      <c r="F110" s="1">
        <v>0.39130429999999999</v>
      </c>
    </row>
    <row r="111" spans="2:6" x14ac:dyDescent="0.25">
      <c r="B111" t="s">
        <v>37</v>
      </c>
      <c r="C111" t="s">
        <v>36</v>
      </c>
      <c r="D111" t="s">
        <v>381</v>
      </c>
      <c r="E111">
        <v>59</v>
      </c>
      <c r="F111" s="1">
        <v>0.33898309999999998</v>
      </c>
    </row>
    <row r="112" spans="2:6" x14ac:dyDescent="0.25">
      <c r="B112" t="s">
        <v>41</v>
      </c>
      <c r="C112" t="s">
        <v>40</v>
      </c>
      <c r="D112" t="s">
        <v>381</v>
      </c>
      <c r="E112">
        <v>34</v>
      </c>
      <c r="F112" s="1">
        <v>0.23529410000000001</v>
      </c>
    </row>
    <row r="113" spans="2:6" x14ac:dyDescent="0.25">
      <c r="B113" t="s">
        <v>95</v>
      </c>
      <c r="C113" t="s">
        <v>94</v>
      </c>
      <c r="D113" t="s">
        <v>381</v>
      </c>
      <c r="E113">
        <v>12</v>
      </c>
      <c r="F113" s="1">
        <v>0.3333333</v>
      </c>
    </row>
    <row r="114" spans="2:6" x14ac:dyDescent="0.25">
      <c r="B114" t="s">
        <v>117</v>
      </c>
      <c r="C114" t="s">
        <v>116</v>
      </c>
      <c r="D114" t="s">
        <v>381</v>
      </c>
      <c r="E114">
        <v>167</v>
      </c>
      <c r="F114" s="1">
        <v>0.42514970000000002</v>
      </c>
    </row>
    <row r="115" spans="2:6" x14ac:dyDescent="0.25">
      <c r="B115" t="s">
        <v>135</v>
      </c>
      <c r="C115" t="s">
        <v>134</v>
      </c>
      <c r="D115" t="s">
        <v>381</v>
      </c>
      <c r="E115">
        <v>89</v>
      </c>
      <c r="F115" s="1">
        <v>0.25842700000000002</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990A-AA46-4DAA-9C9E-A74EA9645A88}">
  <dimension ref="B2:F27"/>
  <sheetViews>
    <sheetView showGridLines="0" zoomScaleNormal="100" workbookViewId="0"/>
  </sheetViews>
  <sheetFormatPr defaultRowHeight="15" x14ac:dyDescent="0.25"/>
  <cols>
    <col min="2" max="2" width="32.28515625" customWidth="1"/>
    <col min="3" max="3" width="22.42578125" customWidth="1"/>
    <col min="4" max="4" width="21.85546875" customWidth="1"/>
  </cols>
  <sheetData>
    <row r="2" spans="2:6" x14ac:dyDescent="0.25">
      <c r="B2" s="3" t="s">
        <v>409</v>
      </c>
      <c r="C2" s="4"/>
      <c r="D2" s="4"/>
      <c r="E2" s="4"/>
      <c r="F2" s="5"/>
    </row>
    <row r="3" spans="2:6" x14ac:dyDescent="0.25">
      <c r="B3" s="6" t="s">
        <v>374</v>
      </c>
      <c r="F3" s="7"/>
    </row>
    <row r="4" spans="2:6" x14ac:dyDescent="0.25">
      <c r="B4" s="6" t="s">
        <v>408</v>
      </c>
      <c r="F4" s="7"/>
    </row>
    <row r="5" spans="2:6" x14ac:dyDescent="0.25">
      <c r="B5" s="8" t="s">
        <v>376</v>
      </c>
      <c r="C5" s="9"/>
      <c r="D5" s="9"/>
      <c r="E5" s="9"/>
      <c r="F5" s="10"/>
    </row>
    <row r="7" spans="2:6" ht="63" customHeight="1" x14ac:dyDescent="0.25">
      <c r="B7" t="s">
        <v>378</v>
      </c>
      <c r="C7" s="2" t="s">
        <v>412</v>
      </c>
      <c r="D7" s="2" t="s">
        <v>411</v>
      </c>
    </row>
    <row r="8" spans="2:6" x14ac:dyDescent="0.25">
      <c r="B8" t="s">
        <v>390</v>
      </c>
      <c r="C8">
        <v>366</v>
      </c>
      <c r="D8" s="1">
        <v>0.1010929</v>
      </c>
    </row>
    <row r="9" spans="2:6" x14ac:dyDescent="0.25">
      <c r="B9" t="s">
        <v>398</v>
      </c>
      <c r="C9">
        <v>295</v>
      </c>
      <c r="D9" s="1">
        <v>0.23050850000000001</v>
      </c>
    </row>
    <row r="10" spans="2:6" x14ac:dyDescent="0.25">
      <c r="B10" t="s">
        <v>385</v>
      </c>
      <c r="C10">
        <v>834</v>
      </c>
      <c r="D10" s="1">
        <v>0.30215829999999999</v>
      </c>
    </row>
    <row r="11" spans="2:6" x14ac:dyDescent="0.25">
      <c r="B11" t="s">
        <v>387</v>
      </c>
      <c r="C11">
        <v>409</v>
      </c>
      <c r="D11" s="1">
        <v>0.11980440000000001</v>
      </c>
    </row>
    <row r="12" spans="2:6" x14ac:dyDescent="0.25">
      <c r="B12" t="s">
        <v>397</v>
      </c>
      <c r="C12">
        <v>379</v>
      </c>
      <c r="D12" s="1">
        <v>2.6385200000000001E-2</v>
      </c>
    </row>
    <row r="13" spans="2:6" x14ac:dyDescent="0.25">
      <c r="B13" t="s">
        <v>392</v>
      </c>
      <c r="C13">
        <v>181</v>
      </c>
      <c r="D13" s="1">
        <v>0.31491710000000001</v>
      </c>
    </row>
    <row r="14" spans="2:6" x14ac:dyDescent="0.25">
      <c r="B14" t="s">
        <v>386</v>
      </c>
      <c r="C14">
        <v>206</v>
      </c>
      <c r="D14" s="1">
        <v>5.8252400000000003E-2</v>
      </c>
    </row>
    <row r="15" spans="2:6" x14ac:dyDescent="0.25">
      <c r="B15" t="s">
        <v>399</v>
      </c>
      <c r="C15">
        <v>153</v>
      </c>
      <c r="D15" s="1">
        <v>0.50980400000000003</v>
      </c>
    </row>
    <row r="16" spans="2:6" x14ac:dyDescent="0.25">
      <c r="B16" t="s">
        <v>383</v>
      </c>
      <c r="C16">
        <v>19</v>
      </c>
      <c r="D16" s="1">
        <v>0.5263158</v>
      </c>
    </row>
    <row r="17" spans="2:4" x14ac:dyDescent="0.25">
      <c r="B17" t="s">
        <v>391</v>
      </c>
      <c r="C17">
        <v>469</v>
      </c>
      <c r="D17" s="1">
        <v>0.13432839999999999</v>
      </c>
    </row>
    <row r="18" spans="2:4" x14ac:dyDescent="0.25">
      <c r="B18" t="s">
        <v>400</v>
      </c>
      <c r="C18">
        <v>291</v>
      </c>
      <c r="D18" s="1">
        <v>0.36426120000000001</v>
      </c>
    </row>
    <row r="19" spans="2:4" x14ac:dyDescent="0.25">
      <c r="B19" t="s">
        <v>389</v>
      </c>
      <c r="C19">
        <v>203</v>
      </c>
      <c r="D19" s="1">
        <v>0.2758621</v>
      </c>
    </row>
    <row r="20" spans="2:4" x14ac:dyDescent="0.25">
      <c r="B20" t="s">
        <v>395</v>
      </c>
      <c r="C20">
        <v>513</v>
      </c>
      <c r="D20" s="1">
        <v>0.1364522</v>
      </c>
    </row>
    <row r="21" spans="2:4" x14ac:dyDescent="0.25">
      <c r="B21" t="s">
        <v>396</v>
      </c>
      <c r="C21">
        <v>96</v>
      </c>
      <c r="D21" s="1">
        <v>0.3333333</v>
      </c>
    </row>
    <row r="22" spans="2:4" x14ac:dyDescent="0.25">
      <c r="B22" t="s">
        <v>384</v>
      </c>
      <c r="C22">
        <v>200</v>
      </c>
      <c r="D22" s="1">
        <v>7.0000000000000007E-2</v>
      </c>
    </row>
    <row r="23" spans="2:4" x14ac:dyDescent="0.25">
      <c r="B23" t="s">
        <v>382</v>
      </c>
      <c r="C23">
        <v>421</v>
      </c>
      <c r="D23" s="1">
        <v>0.17577200000000001</v>
      </c>
    </row>
    <row r="24" spans="2:4" x14ac:dyDescent="0.25">
      <c r="B24" t="s">
        <v>388</v>
      </c>
      <c r="C24">
        <v>191</v>
      </c>
      <c r="D24" s="1">
        <v>0.2303665</v>
      </c>
    </row>
    <row r="25" spans="2:4" x14ac:dyDescent="0.25">
      <c r="B25" t="s">
        <v>393</v>
      </c>
      <c r="C25">
        <v>406</v>
      </c>
      <c r="D25" s="1">
        <v>0.16748769999999999</v>
      </c>
    </row>
    <row r="26" spans="2:4" x14ac:dyDescent="0.25">
      <c r="B26" t="s">
        <v>394</v>
      </c>
      <c r="C26">
        <v>580</v>
      </c>
      <c r="D26" s="1">
        <v>0.1637931</v>
      </c>
    </row>
    <row r="27" spans="2:4" x14ac:dyDescent="0.25">
      <c r="B27" t="s">
        <v>381</v>
      </c>
      <c r="C27">
        <v>384</v>
      </c>
      <c r="D27" s="1">
        <v>0.3515625</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04261-AA49-4DBA-91F6-D64DD30D5100}">
  <dimension ref="B2:H107"/>
  <sheetViews>
    <sheetView showGridLines="0" zoomScaleNormal="100" workbookViewId="0"/>
  </sheetViews>
  <sheetFormatPr defaultRowHeight="15" x14ac:dyDescent="0.25"/>
  <cols>
    <col min="2" max="2" width="13.42578125" customWidth="1"/>
    <col min="3" max="3" width="63.140625" customWidth="1"/>
    <col min="4" max="4" width="32.28515625" customWidth="1"/>
    <col min="5" max="5" width="19.140625" customWidth="1"/>
    <col min="6" max="6" width="21.85546875" customWidth="1"/>
    <col min="7" max="7" width="22.28515625" customWidth="1"/>
  </cols>
  <sheetData>
    <row r="2" spans="2:8" x14ac:dyDescent="0.25">
      <c r="B2" s="3" t="s">
        <v>413</v>
      </c>
      <c r="C2" s="4"/>
      <c r="D2" s="4"/>
      <c r="E2" s="4"/>
      <c r="F2" s="4"/>
      <c r="G2" s="4"/>
      <c r="H2" s="5"/>
    </row>
    <row r="3" spans="2:8" x14ac:dyDescent="0.25">
      <c r="B3" s="6" t="s">
        <v>374</v>
      </c>
      <c r="H3" s="7"/>
    </row>
    <row r="4" spans="2:8" x14ac:dyDescent="0.25">
      <c r="B4" s="6" t="s">
        <v>375</v>
      </c>
      <c r="H4" s="7"/>
    </row>
    <row r="5" spans="2:8" x14ac:dyDescent="0.25">
      <c r="B5" s="8" t="s">
        <v>376</v>
      </c>
      <c r="C5" s="9"/>
      <c r="D5" s="9"/>
      <c r="E5" s="9"/>
      <c r="F5" s="9"/>
      <c r="G5" s="9"/>
      <c r="H5" s="10"/>
    </row>
    <row r="7" spans="2:8" ht="136.5" customHeight="1" x14ac:dyDescent="0.25">
      <c r="B7" t="s">
        <v>377</v>
      </c>
      <c r="C7" t="s">
        <v>275</v>
      </c>
      <c r="D7" t="s">
        <v>378</v>
      </c>
      <c r="E7" s="2" t="s">
        <v>414</v>
      </c>
      <c r="F7" s="2" t="s">
        <v>415</v>
      </c>
      <c r="G7" s="2" t="s">
        <v>416</v>
      </c>
    </row>
    <row r="8" spans="2:8" x14ac:dyDescent="0.25">
      <c r="B8" t="s">
        <v>53</v>
      </c>
      <c r="C8" t="s">
        <v>52</v>
      </c>
      <c r="D8" t="s">
        <v>390</v>
      </c>
      <c r="E8">
        <v>15</v>
      </c>
      <c r="F8" s="1">
        <v>0.53333339999999996</v>
      </c>
      <c r="G8" s="1">
        <v>0.54066190000000003</v>
      </c>
    </row>
    <row r="9" spans="2:8" x14ac:dyDescent="0.25">
      <c r="B9" t="s">
        <v>121</v>
      </c>
      <c r="C9" t="s">
        <v>120</v>
      </c>
      <c r="D9" t="s">
        <v>390</v>
      </c>
      <c r="E9">
        <v>37</v>
      </c>
      <c r="F9" s="1">
        <v>0.81081080000000005</v>
      </c>
      <c r="G9" s="1">
        <v>0.8499873</v>
      </c>
    </row>
    <row r="10" spans="2:8" x14ac:dyDescent="0.25">
      <c r="B10" t="s">
        <v>131</v>
      </c>
      <c r="C10" t="s">
        <v>130</v>
      </c>
      <c r="D10" t="s">
        <v>390</v>
      </c>
      <c r="E10">
        <v>33</v>
      </c>
      <c r="F10" s="1">
        <v>0.75757580000000002</v>
      </c>
      <c r="G10" s="1">
        <v>0.77331340000000004</v>
      </c>
    </row>
    <row r="11" spans="2:8" x14ac:dyDescent="0.25">
      <c r="B11" t="s">
        <v>251</v>
      </c>
      <c r="C11" t="s">
        <v>250</v>
      </c>
      <c r="D11" t="s">
        <v>390</v>
      </c>
      <c r="E11">
        <v>16</v>
      </c>
      <c r="F11" s="1">
        <v>0.6875</v>
      </c>
      <c r="G11" s="1">
        <v>0.68979550000000001</v>
      </c>
    </row>
    <row r="12" spans="2:8" x14ac:dyDescent="0.25">
      <c r="B12" t="s">
        <v>259</v>
      </c>
      <c r="C12" t="s">
        <v>258</v>
      </c>
      <c r="D12" t="s">
        <v>390</v>
      </c>
      <c r="E12">
        <v>30</v>
      </c>
      <c r="F12" s="1">
        <v>0.73333329999999997</v>
      </c>
      <c r="G12" s="1">
        <v>0.74254560000000003</v>
      </c>
    </row>
    <row r="13" spans="2:8" x14ac:dyDescent="0.25">
      <c r="B13" t="s">
        <v>109</v>
      </c>
      <c r="C13" t="s">
        <v>108</v>
      </c>
      <c r="D13" t="s">
        <v>398</v>
      </c>
      <c r="E13">
        <v>22</v>
      </c>
      <c r="F13" s="1">
        <v>0.68181820000000004</v>
      </c>
      <c r="G13" s="1">
        <v>0.67641099999999998</v>
      </c>
    </row>
    <row r="14" spans="2:8" x14ac:dyDescent="0.25">
      <c r="B14" t="s">
        <v>155</v>
      </c>
      <c r="C14" t="s">
        <v>154</v>
      </c>
      <c r="D14" t="s">
        <v>398</v>
      </c>
      <c r="E14">
        <v>21</v>
      </c>
      <c r="F14" s="1">
        <v>0.47619050000000002</v>
      </c>
      <c r="G14" s="1">
        <v>0.46456249999999999</v>
      </c>
    </row>
    <row r="15" spans="2:8" x14ac:dyDescent="0.25">
      <c r="B15" t="s">
        <v>163</v>
      </c>
      <c r="C15" t="s">
        <v>162</v>
      </c>
      <c r="D15" t="s">
        <v>398</v>
      </c>
      <c r="E15">
        <v>95</v>
      </c>
      <c r="F15" s="1">
        <v>0.38947369999999998</v>
      </c>
      <c r="G15" s="1">
        <v>0.39281670000000002</v>
      </c>
    </row>
    <row r="16" spans="2:8" x14ac:dyDescent="0.25">
      <c r="B16" t="s">
        <v>201</v>
      </c>
      <c r="C16" t="s">
        <v>200</v>
      </c>
      <c r="D16" t="s">
        <v>398</v>
      </c>
      <c r="E16">
        <v>17</v>
      </c>
      <c r="F16" s="1">
        <v>0.41176469999999998</v>
      </c>
      <c r="G16" s="1">
        <v>0.42401630000000001</v>
      </c>
    </row>
    <row r="17" spans="2:7" x14ac:dyDescent="0.25">
      <c r="B17" t="s">
        <v>223</v>
      </c>
      <c r="C17" t="s">
        <v>222</v>
      </c>
      <c r="D17" t="s">
        <v>398</v>
      </c>
      <c r="E17">
        <v>42</v>
      </c>
      <c r="F17" s="1">
        <v>0.71428570000000002</v>
      </c>
      <c r="G17" s="1">
        <v>0.72674720000000004</v>
      </c>
    </row>
    <row r="18" spans="2:7" x14ac:dyDescent="0.25">
      <c r="B18" t="s">
        <v>237</v>
      </c>
      <c r="C18" t="s">
        <v>236</v>
      </c>
      <c r="D18" t="s">
        <v>398</v>
      </c>
      <c r="E18">
        <v>51</v>
      </c>
      <c r="F18" s="1">
        <v>0.49019610000000002</v>
      </c>
      <c r="G18" s="1">
        <v>0.49103540000000001</v>
      </c>
    </row>
    <row r="19" spans="2:7" x14ac:dyDescent="0.25">
      <c r="B19" t="s">
        <v>239</v>
      </c>
      <c r="C19" t="s">
        <v>238</v>
      </c>
      <c r="D19" t="s">
        <v>398</v>
      </c>
      <c r="E19">
        <v>76</v>
      </c>
      <c r="F19" s="1">
        <v>0.56578949999999995</v>
      </c>
      <c r="G19" s="1">
        <v>0.56138759999999999</v>
      </c>
    </row>
    <row r="20" spans="2:7" x14ac:dyDescent="0.25">
      <c r="B20" t="s">
        <v>29</v>
      </c>
      <c r="C20" t="s">
        <v>28</v>
      </c>
      <c r="D20" t="s">
        <v>385</v>
      </c>
      <c r="E20">
        <v>31</v>
      </c>
      <c r="F20" s="1">
        <v>0.77419349999999998</v>
      </c>
      <c r="G20" s="1">
        <v>0.76123640000000004</v>
      </c>
    </row>
    <row r="21" spans="2:7" x14ac:dyDescent="0.25">
      <c r="B21" t="s">
        <v>43</v>
      </c>
      <c r="C21" t="s">
        <v>42</v>
      </c>
      <c r="D21" t="s">
        <v>385</v>
      </c>
      <c r="E21">
        <v>93</v>
      </c>
      <c r="F21" s="1">
        <v>0.65591390000000005</v>
      </c>
      <c r="G21" s="1">
        <v>0.64943209999999996</v>
      </c>
    </row>
    <row r="22" spans="2:7" x14ac:dyDescent="0.25">
      <c r="B22" t="s">
        <v>77</v>
      </c>
      <c r="C22" t="s">
        <v>76</v>
      </c>
      <c r="D22" t="s">
        <v>385</v>
      </c>
      <c r="E22">
        <v>20</v>
      </c>
      <c r="F22" s="1">
        <v>0.7</v>
      </c>
      <c r="G22" s="1">
        <v>0.67287770000000002</v>
      </c>
    </row>
    <row r="23" spans="2:7" x14ac:dyDescent="0.25">
      <c r="B23" t="s">
        <v>73</v>
      </c>
      <c r="C23" t="s">
        <v>72</v>
      </c>
      <c r="D23" t="s">
        <v>385</v>
      </c>
      <c r="E23">
        <v>70</v>
      </c>
      <c r="F23" s="1">
        <v>0.71428570000000002</v>
      </c>
      <c r="G23" s="1">
        <v>0.71428760000000002</v>
      </c>
    </row>
    <row r="24" spans="2:7" x14ac:dyDescent="0.25">
      <c r="B24" t="s">
        <v>137</v>
      </c>
      <c r="C24" t="s">
        <v>136</v>
      </c>
      <c r="D24" t="s">
        <v>385</v>
      </c>
      <c r="E24">
        <v>92</v>
      </c>
      <c r="F24" s="1">
        <v>0.55434779999999995</v>
      </c>
      <c r="G24" s="1">
        <v>0.54861320000000002</v>
      </c>
    </row>
    <row r="25" spans="2:7" x14ac:dyDescent="0.25">
      <c r="B25" t="s">
        <v>139</v>
      </c>
      <c r="C25" t="s">
        <v>138</v>
      </c>
      <c r="D25" t="s">
        <v>385</v>
      </c>
      <c r="E25">
        <v>20</v>
      </c>
      <c r="F25" s="1">
        <v>0.5</v>
      </c>
      <c r="G25" s="1">
        <v>0.4948322</v>
      </c>
    </row>
    <row r="26" spans="2:7" x14ac:dyDescent="0.25">
      <c r="B26" t="s">
        <v>143</v>
      </c>
      <c r="C26" t="s">
        <v>142</v>
      </c>
      <c r="D26" t="s">
        <v>385</v>
      </c>
      <c r="E26">
        <v>27</v>
      </c>
      <c r="F26" s="1">
        <v>0.66666669999999995</v>
      </c>
      <c r="G26" s="1">
        <v>0.67981020000000003</v>
      </c>
    </row>
    <row r="27" spans="2:7" x14ac:dyDescent="0.25">
      <c r="B27" t="s">
        <v>153</v>
      </c>
      <c r="C27" t="s">
        <v>152</v>
      </c>
      <c r="D27" t="s">
        <v>385</v>
      </c>
      <c r="E27">
        <v>43</v>
      </c>
      <c r="F27" s="1">
        <v>0.76744190000000001</v>
      </c>
      <c r="G27" s="1">
        <v>0.77293750000000006</v>
      </c>
    </row>
    <row r="28" spans="2:7" x14ac:dyDescent="0.25">
      <c r="B28" t="s">
        <v>171</v>
      </c>
      <c r="C28" t="s">
        <v>170</v>
      </c>
      <c r="D28" t="s">
        <v>385</v>
      </c>
      <c r="E28">
        <v>17</v>
      </c>
      <c r="F28" s="1">
        <v>0.64705880000000005</v>
      </c>
      <c r="G28" s="1">
        <v>0.6781952</v>
      </c>
    </row>
    <row r="29" spans="2:7" x14ac:dyDescent="0.25">
      <c r="B29" t="s">
        <v>253</v>
      </c>
      <c r="C29" t="s">
        <v>252</v>
      </c>
      <c r="D29" t="s">
        <v>385</v>
      </c>
      <c r="E29">
        <v>28</v>
      </c>
      <c r="F29" s="1">
        <v>0.67857140000000005</v>
      </c>
      <c r="G29" s="1">
        <v>0.67331430000000003</v>
      </c>
    </row>
    <row r="30" spans="2:7" x14ac:dyDescent="0.25">
      <c r="B30" t="s">
        <v>35</v>
      </c>
      <c r="C30" t="s">
        <v>34</v>
      </c>
      <c r="D30" t="s">
        <v>387</v>
      </c>
      <c r="E30">
        <v>17</v>
      </c>
      <c r="F30" s="1">
        <v>0.94117649999999997</v>
      </c>
      <c r="G30" s="1">
        <v>0.97608039999999996</v>
      </c>
    </row>
    <row r="31" spans="2:7" x14ac:dyDescent="0.25">
      <c r="B31" t="s">
        <v>127</v>
      </c>
      <c r="C31" t="s">
        <v>126</v>
      </c>
      <c r="D31" t="s">
        <v>387</v>
      </c>
      <c r="E31">
        <v>47</v>
      </c>
      <c r="F31" s="1">
        <v>0.55319149999999995</v>
      </c>
      <c r="G31" s="1">
        <v>0.56667350000000005</v>
      </c>
    </row>
    <row r="32" spans="2:7" x14ac:dyDescent="0.25">
      <c r="B32" t="s">
        <v>157</v>
      </c>
      <c r="C32" t="s">
        <v>156</v>
      </c>
      <c r="D32" t="s">
        <v>387</v>
      </c>
      <c r="E32">
        <v>109</v>
      </c>
      <c r="F32" s="1">
        <v>0.82568810000000004</v>
      </c>
      <c r="G32" s="1">
        <v>0.85179519999999997</v>
      </c>
    </row>
    <row r="33" spans="2:7" x14ac:dyDescent="0.25">
      <c r="B33" t="s">
        <v>215</v>
      </c>
      <c r="C33" t="s">
        <v>214</v>
      </c>
      <c r="D33" t="s">
        <v>387</v>
      </c>
      <c r="E33">
        <v>57</v>
      </c>
      <c r="F33" s="1">
        <v>0.7719298</v>
      </c>
      <c r="G33" s="1">
        <v>0.77316879999999999</v>
      </c>
    </row>
    <row r="34" spans="2:7" x14ac:dyDescent="0.25">
      <c r="B34" t="s">
        <v>263</v>
      </c>
      <c r="C34" t="s">
        <v>262</v>
      </c>
      <c r="D34" t="s">
        <v>387</v>
      </c>
      <c r="E34">
        <v>10</v>
      </c>
      <c r="F34" s="1">
        <v>0.9</v>
      </c>
      <c r="G34" s="1">
        <v>0.91405789999999998</v>
      </c>
    </row>
    <row r="35" spans="2:7" x14ac:dyDescent="0.25">
      <c r="B35" t="s">
        <v>101</v>
      </c>
      <c r="C35" t="s">
        <v>100</v>
      </c>
      <c r="D35" t="s">
        <v>397</v>
      </c>
      <c r="E35">
        <v>60</v>
      </c>
      <c r="F35" s="1">
        <v>0.65</v>
      </c>
      <c r="G35" s="1">
        <v>0.65802819999999995</v>
      </c>
    </row>
    <row r="36" spans="2:7" x14ac:dyDescent="0.25">
      <c r="B36" t="s">
        <v>159</v>
      </c>
      <c r="C36" t="s">
        <v>158</v>
      </c>
      <c r="D36" t="s">
        <v>397</v>
      </c>
      <c r="E36">
        <v>39</v>
      </c>
      <c r="F36" s="1">
        <v>0.7179487</v>
      </c>
      <c r="G36" s="1">
        <v>0.73373730000000004</v>
      </c>
    </row>
    <row r="37" spans="2:7" x14ac:dyDescent="0.25">
      <c r="B37" t="s">
        <v>267</v>
      </c>
      <c r="C37" t="s">
        <v>266</v>
      </c>
      <c r="D37" t="s">
        <v>397</v>
      </c>
      <c r="E37">
        <v>50</v>
      </c>
      <c r="F37" s="1">
        <v>0.62</v>
      </c>
      <c r="G37" s="1">
        <v>0.61461030000000005</v>
      </c>
    </row>
    <row r="38" spans="2:7" x14ac:dyDescent="0.25">
      <c r="B38" t="s">
        <v>59</v>
      </c>
      <c r="C38" t="s">
        <v>58</v>
      </c>
      <c r="D38" t="s">
        <v>392</v>
      </c>
      <c r="E38">
        <v>23</v>
      </c>
      <c r="F38" s="1">
        <v>0.69565220000000005</v>
      </c>
      <c r="G38" s="1">
        <v>0.69732620000000001</v>
      </c>
    </row>
    <row r="39" spans="2:7" x14ac:dyDescent="0.25">
      <c r="B39" t="s">
        <v>69</v>
      </c>
      <c r="C39" t="s">
        <v>68</v>
      </c>
      <c r="D39" t="s">
        <v>392</v>
      </c>
      <c r="E39">
        <v>66</v>
      </c>
      <c r="F39" s="1">
        <v>0.77272730000000001</v>
      </c>
      <c r="G39" s="1">
        <v>0.7943559</v>
      </c>
    </row>
    <row r="40" spans="2:7" x14ac:dyDescent="0.25">
      <c r="B40" t="s">
        <v>125</v>
      </c>
      <c r="C40" t="s">
        <v>124</v>
      </c>
      <c r="D40" t="s">
        <v>392</v>
      </c>
      <c r="E40">
        <v>42</v>
      </c>
      <c r="F40" s="1">
        <v>0.64285709999999996</v>
      </c>
      <c r="G40" s="1">
        <v>0.62959679999999996</v>
      </c>
    </row>
    <row r="41" spans="2:7" x14ac:dyDescent="0.25">
      <c r="B41" t="s">
        <v>129</v>
      </c>
      <c r="C41" t="s">
        <v>128</v>
      </c>
      <c r="D41" t="s">
        <v>392</v>
      </c>
      <c r="E41">
        <v>42</v>
      </c>
      <c r="F41" s="1">
        <v>0.73809519999999995</v>
      </c>
      <c r="G41" s="1">
        <v>0.732402</v>
      </c>
    </row>
    <row r="42" spans="2:7" x14ac:dyDescent="0.25">
      <c r="B42" t="s">
        <v>33</v>
      </c>
      <c r="C42" t="s">
        <v>32</v>
      </c>
      <c r="D42" t="s">
        <v>386</v>
      </c>
      <c r="E42">
        <v>30</v>
      </c>
      <c r="F42" s="1">
        <v>0.7</v>
      </c>
      <c r="G42" s="1">
        <v>0.73647189999999996</v>
      </c>
    </row>
    <row r="43" spans="2:7" x14ac:dyDescent="0.25">
      <c r="B43" t="s">
        <v>71</v>
      </c>
      <c r="C43" t="s">
        <v>70</v>
      </c>
      <c r="D43" t="s">
        <v>386</v>
      </c>
      <c r="E43">
        <v>87</v>
      </c>
      <c r="F43" s="1">
        <v>0.68965520000000002</v>
      </c>
      <c r="G43" s="1">
        <v>0.69241819999999998</v>
      </c>
    </row>
    <row r="44" spans="2:7" x14ac:dyDescent="0.25">
      <c r="B44" t="s">
        <v>115</v>
      </c>
      <c r="C44" t="s">
        <v>114</v>
      </c>
      <c r="D44" t="s">
        <v>386</v>
      </c>
      <c r="E44">
        <v>37</v>
      </c>
      <c r="F44" s="1">
        <v>0.75675680000000001</v>
      </c>
      <c r="G44" s="1">
        <v>0.76374649999999999</v>
      </c>
    </row>
    <row r="45" spans="2:7" x14ac:dyDescent="0.25">
      <c r="B45" t="s">
        <v>181</v>
      </c>
      <c r="C45" t="s">
        <v>180</v>
      </c>
      <c r="D45" t="s">
        <v>399</v>
      </c>
      <c r="E45">
        <v>208</v>
      </c>
      <c r="F45" s="1">
        <v>0.77403840000000002</v>
      </c>
      <c r="G45" s="1">
        <v>0.76014119999999996</v>
      </c>
    </row>
    <row r="46" spans="2:7" x14ac:dyDescent="0.25">
      <c r="B46" t="s">
        <v>17</v>
      </c>
      <c r="C46" t="s">
        <v>16</v>
      </c>
      <c r="D46" t="s">
        <v>383</v>
      </c>
      <c r="E46">
        <v>19</v>
      </c>
      <c r="F46" s="1">
        <v>0.78947369999999994</v>
      </c>
      <c r="G46" s="1">
        <v>0.77999410000000002</v>
      </c>
    </row>
    <row r="47" spans="2:7" x14ac:dyDescent="0.25">
      <c r="B47" t="s">
        <v>141</v>
      </c>
      <c r="C47" t="s">
        <v>140</v>
      </c>
      <c r="D47" t="s">
        <v>391</v>
      </c>
      <c r="E47">
        <v>132</v>
      </c>
      <c r="F47" s="1">
        <v>0.6893939</v>
      </c>
      <c r="G47" s="1">
        <v>0.6909788</v>
      </c>
    </row>
    <row r="48" spans="2:7" x14ac:dyDescent="0.25">
      <c r="B48" t="s">
        <v>147</v>
      </c>
      <c r="C48" t="s">
        <v>146</v>
      </c>
      <c r="D48" t="s">
        <v>391</v>
      </c>
      <c r="E48">
        <v>16</v>
      </c>
      <c r="F48" s="1">
        <v>0.5</v>
      </c>
      <c r="G48" s="1">
        <v>0.51807219999999998</v>
      </c>
    </row>
    <row r="49" spans="2:7" x14ac:dyDescent="0.25">
      <c r="B49" t="s">
        <v>151</v>
      </c>
      <c r="C49" t="s">
        <v>150</v>
      </c>
      <c r="D49" t="s">
        <v>391</v>
      </c>
      <c r="E49">
        <v>25</v>
      </c>
      <c r="F49" s="1">
        <v>0.68</v>
      </c>
      <c r="G49" s="1">
        <v>0.68904940000000003</v>
      </c>
    </row>
    <row r="50" spans="2:7" x14ac:dyDescent="0.25">
      <c r="B50" t="s">
        <v>207</v>
      </c>
      <c r="C50" t="s">
        <v>206</v>
      </c>
      <c r="D50" t="s">
        <v>391</v>
      </c>
      <c r="E50">
        <v>58</v>
      </c>
      <c r="F50" s="1">
        <v>0.55172410000000005</v>
      </c>
      <c r="G50" s="1">
        <v>0.55814350000000001</v>
      </c>
    </row>
    <row r="51" spans="2:7" x14ac:dyDescent="0.25">
      <c r="B51" t="s">
        <v>209</v>
      </c>
      <c r="C51" t="s">
        <v>208</v>
      </c>
      <c r="D51" t="s">
        <v>391</v>
      </c>
      <c r="E51">
        <v>80</v>
      </c>
      <c r="F51" s="1">
        <v>0.86250000000000004</v>
      </c>
      <c r="G51" s="1">
        <v>0.89414269999999996</v>
      </c>
    </row>
    <row r="52" spans="2:7" x14ac:dyDescent="0.25">
      <c r="B52" t="s">
        <v>177</v>
      </c>
      <c r="C52" t="s">
        <v>176</v>
      </c>
      <c r="D52" t="s">
        <v>400</v>
      </c>
      <c r="E52">
        <v>31</v>
      </c>
      <c r="F52" s="1">
        <v>0.51612899999999995</v>
      </c>
      <c r="G52" s="1">
        <v>0.53734669999999995</v>
      </c>
    </row>
    <row r="53" spans="2:7" x14ac:dyDescent="0.25">
      <c r="B53" t="s">
        <v>179</v>
      </c>
      <c r="C53" t="s">
        <v>178</v>
      </c>
      <c r="D53" t="s">
        <v>400</v>
      </c>
      <c r="E53">
        <v>67</v>
      </c>
      <c r="F53" s="1">
        <v>0.61194029999999999</v>
      </c>
      <c r="G53" s="1">
        <v>0.6159173</v>
      </c>
    </row>
    <row r="54" spans="2:7" x14ac:dyDescent="0.25">
      <c r="B54" t="s">
        <v>221</v>
      </c>
      <c r="C54" t="s">
        <v>220</v>
      </c>
      <c r="D54" t="s">
        <v>400</v>
      </c>
      <c r="E54">
        <v>19</v>
      </c>
      <c r="F54" s="1">
        <v>0.73684210000000006</v>
      </c>
      <c r="G54" s="1">
        <v>0.75767609999999996</v>
      </c>
    </row>
    <row r="55" spans="2:7" x14ac:dyDescent="0.25">
      <c r="B55" t="s">
        <v>245</v>
      </c>
      <c r="C55" t="s">
        <v>244</v>
      </c>
      <c r="D55" t="s">
        <v>400</v>
      </c>
      <c r="E55">
        <v>52</v>
      </c>
      <c r="F55" s="1">
        <v>0.71153840000000002</v>
      </c>
      <c r="G55" s="1">
        <v>0.72033780000000003</v>
      </c>
    </row>
    <row r="56" spans="2:7" x14ac:dyDescent="0.25">
      <c r="B56" t="s">
        <v>45</v>
      </c>
      <c r="C56" t="s">
        <v>44</v>
      </c>
      <c r="D56" t="s">
        <v>389</v>
      </c>
      <c r="E56">
        <v>16</v>
      </c>
      <c r="F56" s="1">
        <v>0.6875</v>
      </c>
      <c r="G56" s="1">
        <v>0.66295130000000002</v>
      </c>
    </row>
    <row r="57" spans="2:7" x14ac:dyDescent="0.25">
      <c r="B57" t="s">
        <v>79</v>
      </c>
      <c r="C57" t="s">
        <v>78</v>
      </c>
      <c r="D57" t="s">
        <v>389</v>
      </c>
      <c r="E57">
        <v>53</v>
      </c>
      <c r="F57" s="1">
        <v>0.84905660000000005</v>
      </c>
      <c r="G57" s="1">
        <v>0.82482359999999999</v>
      </c>
    </row>
    <row r="58" spans="2:7" x14ac:dyDescent="0.25">
      <c r="B58" t="s">
        <v>103</v>
      </c>
      <c r="C58" t="s">
        <v>102</v>
      </c>
      <c r="D58" t="s">
        <v>389</v>
      </c>
      <c r="E58">
        <v>80</v>
      </c>
      <c r="F58" s="1">
        <v>0.77500000000000002</v>
      </c>
      <c r="G58" s="1">
        <v>0.74211099999999997</v>
      </c>
    </row>
    <row r="59" spans="2:7" x14ac:dyDescent="0.25">
      <c r="B59" t="s">
        <v>113</v>
      </c>
      <c r="C59" t="s">
        <v>112</v>
      </c>
      <c r="D59" t="s">
        <v>389</v>
      </c>
      <c r="E59">
        <v>31</v>
      </c>
      <c r="F59" s="1">
        <v>0.80645160000000005</v>
      </c>
      <c r="G59" s="1">
        <v>0.77657259999999995</v>
      </c>
    </row>
    <row r="60" spans="2:7" x14ac:dyDescent="0.25">
      <c r="B60" t="s">
        <v>123</v>
      </c>
      <c r="C60" t="s">
        <v>122</v>
      </c>
      <c r="D60" t="s">
        <v>389</v>
      </c>
      <c r="E60">
        <v>18</v>
      </c>
      <c r="F60" s="1">
        <v>0.61111110000000002</v>
      </c>
      <c r="G60" s="1">
        <v>0.58289029999999997</v>
      </c>
    </row>
    <row r="61" spans="2:7" x14ac:dyDescent="0.25">
      <c r="B61" t="s">
        <v>183</v>
      </c>
      <c r="C61" t="s">
        <v>182</v>
      </c>
      <c r="D61" t="s">
        <v>389</v>
      </c>
      <c r="E61">
        <v>18</v>
      </c>
      <c r="F61" s="1">
        <v>0.83333330000000005</v>
      </c>
      <c r="G61" s="1">
        <v>0.7870376</v>
      </c>
    </row>
    <row r="62" spans="2:7" x14ac:dyDescent="0.25">
      <c r="B62" t="s">
        <v>213</v>
      </c>
      <c r="C62" t="s">
        <v>212</v>
      </c>
      <c r="D62" t="s">
        <v>389</v>
      </c>
      <c r="E62">
        <v>52</v>
      </c>
      <c r="F62" s="1">
        <v>0.61538459999999995</v>
      </c>
      <c r="G62" s="1">
        <v>0.59937169999999995</v>
      </c>
    </row>
    <row r="63" spans="2:7" x14ac:dyDescent="0.25">
      <c r="B63" t="s">
        <v>87</v>
      </c>
      <c r="C63" t="s">
        <v>86</v>
      </c>
      <c r="D63" t="s">
        <v>395</v>
      </c>
      <c r="E63">
        <v>53</v>
      </c>
      <c r="F63" s="1">
        <v>0.56603769999999998</v>
      </c>
      <c r="G63" s="1">
        <v>0.55491939999999995</v>
      </c>
    </row>
    <row r="64" spans="2:7" x14ac:dyDescent="0.25">
      <c r="B64" t="s">
        <v>145</v>
      </c>
      <c r="C64" t="s">
        <v>144</v>
      </c>
      <c r="D64" t="s">
        <v>395</v>
      </c>
      <c r="E64">
        <v>78</v>
      </c>
      <c r="F64" s="1">
        <v>0.75641020000000003</v>
      </c>
      <c r="G64" s="1">
        <v>0.75434109999999999</v>
      </c>
    </row>
    <row r="65" spans="2:7" x14ac:dyDescent="0.25">
      <c r="B65" t="s">
        <v>191</v>
      </c>
      <c r="C65" t="s">
        <v>190</v>
      </c>
      <c r="D65" t="s">
        <v>395</v>
      </c>
      <c r="E65">
        <v>38</v>
      </c>
      <c r="F65" s="1">
        <v>0.6052632</v>
      </c>
      <c r="G65" s="1">
        <v>0.59713369999999999</v>
      </c>
    </row>
    <row r="66" spans="2:7" x14ac:dyDescent="0.25">
      <c r="B66" t="s">
        <v>195</v>
      </c>
      <c r="C66" t="s">
        <v>194</v>
      </c>
      <c r="D66" t="s">
        <v>395</v>
      </c>
      <c r="E66">
        <v>27</v>
      </c>
      <c r="F66" s="1">
        <v>0.74074070000000003</v>
      </c>
      <c r="G66" s="1">
        <v>0.73700690000000002</v>
      </c>
    </row>
    <row r="67" spans="2:7" x14ac:dyDescent="0.25">
      <c r="B67" t="s">
        <v>205</v>
      </c>
      <c r="C67" t="s">
        <v>204</v>
      </c>
      <c r="D67" t="s">
        <v>395</v>
      </c>
      <c r="E67">
        <v>53</v>
      </c>
      <c r="F67" s="1">
        <v>0.71698110000000004</v>
      </c>
      <c r="G67" s="1">
        <v>0.72932649999999999</v>
      </c>
    </row>
    <row r="68" spans="2:7" x14ac:dyDescent="0.25">
      <c r="B68" t="s">
        <v>231</v>
      </c>
      <c r="C68" t="s">
        <v>230</v>
      </c>
      <c r="D68" t="s">
        <v>395</v>
      </c>
      <c r="E68">
        <v>12</v>
      </c>
      <c r="F68" s="1">
        <v>0.83333330000000005</v>
      </c>
      <c r="G68" s="1">
        <v>0.82068019999999997</v>
      </c>
    </row>
    <row r="69" spans="2:7" x14ac:dyDescent="0.25">
      <c r="B69" t="s">
        <v>91</v>
      </c>
      <c r="C69" t="s">
        <v>90</v>
      </c>
      <c r="D69" t="s">
        <v>396</v>
      </c>
      <c r="E69">
        <v>78</v>
      </c>
      <c r="F69" s="1">
        <v>0.70512819999999998</v>
      </c>
      <c r="G69" s="1">
        <v>0.6996734</v>
      </c>
    </row>
    <row r="70" spans="2:7" x14ac:dyDescent="0.25">
      <c r="B70" t="s">
        <v>111</v>
      </c>
      <c r="C70" t="s">
        <v>110</v>
      </c>
      <c r="D70" t="s">
        <v>396</v>
      </c>
      <c r="E70">
        <v>57</v>
      </c>
      <c r="F70" s="1">
        <v>0.5789474</v>
      </c>
      <c r="G70" s="1">
        <v>0.57096930000000001</v>
      </c>
    </row>
    <row r="71" spans="2:7" x14ac:dyDescent="0.25">
      <c r="B71" t="s">
        <v>119</v>
      </c>
      <c r="C71" t="s">
        <v>118</v>
      </c>
      <c r="D71" t="s">
        <v>396</v>
      </c>
      <c r="E71">
        <v>13</v>
      </c>
      <c r="F71" s="1">
        <v>0.69230769999999997</v>
      </c>
      <c r="G71" s="1">
        <v>0.68789509999999998</v>
      </c>
    </row>
    <row r="72" spans="2:7" x14ac:dyDescent="0.25">
      <c r="B72" t="s">
        <v>21</v>
      </c>
      <c r="C72" t="s">
        <v>20</v>
      </c>
      <c r="D72" t="s">
        <v>384</v>
      </c>
      <c r="E72">
        <v>11</v>
      </c>
      <c r="F72" s="1">
        <v>0.54545460000000001</v>
      </c>
      <c r="G72" s="1">
        <v>0.5491724</v>
      </c>
    </row>
    <row r="73" spans="2:7" x14ac:dyDescent="0.25">
      <c r="B73" t="s">
        <v>47</v>
      </c>
      <c r="C73" t="s">
        <v>46</v>
      </c>
      <c r="D73" t="s">
        <v>384</v>
      </c>
      <c r="E73">
        <v>28</v>
      </c>
      <c r="F73" s="1">
        <v>0.64285709999999996</v>
      </c>
      <c r="G73" s="1">
        <v>0.64906419999999998</v>
      </c>
    </row>
    <row r="74" spans="2:7" x14ac:dyDescent="0.25">
      <c r="B74" t="s">
        <v>61</v>
      </c>
      <c r="C74" t="s">
        <v>60</v>
      </c>
      <c r="D74" t="s">
        <v>384</v>
      </c>
      <c r="E74">
        <v>60</v>
      </c>
      <c r="F74" s="1">
        <v>0.9</v>
      </c>
      <c r="G74" s="1">
        <v>0.90994370000000002</v>
      </c>
    </row>
    <row r="75" spans="2:7" x14ac:dyDescent="0.25">
      <c r="B75" t="s">
        <v>173</v>
      </c>
      <c r="C75" t="s">
        <v>172</v>
      </c>
      <c r="D75" t="s">
        <v>384</v>
      </c>
      <c r="E75">
        <v>29</v>
      </c>
      <c r="F75" s="1">
        <v>0.93103449999999999</v>
      </c>
      <c r="G75" s="1">
        <v>0.94898930000000004</v>
      </c>
    </row>
    <row r="76" spans="2:7" x14ac:dyDescent="0.25">
      <c r="B76" t="s">
        <v>199</v>
      </c>
      <c r="C76" t="s">
        <v>198</v>
      </c>
      <c r="D76" t="s">
        <v>384</v>
      </c>
      <c r="E76">
        <v>100</v>
      </c>
      <c r="F76" s="1">
        <v>0.67</v>
      </c>
      <c r="G76" s="1">
        <v>0.67806339999999998</v>
      </c>
    </row>
    <row r="77" spans="2:7" x14ac:dyDescent="0.25">
      <c r="B77" t="s">
        <v>13</v>
      </c>
      <c r="C77" t="s">
        <v>12</v>
      </c>
      <c r="D77" t="s">
        <v>382</v>
      </c>
      <c r="E77">
        <v>25</v>
      </c>
      <c r="F77" s="1">
        <v>0.68</v>
      </c>
      <c r="G77" s="1">
        <v>0.64904830000000002</v>
      </c>
    </row>
    <row r="78" spans="2:7" x14ac:dyDescent="0.25">
      <c r="B78" t="s">
        <v>75</v>
      </c>
      <c r="C78" t="s">
        <v>74</v>
      </c>
      <c r="D78" t="s">
        <v>382</v>
      </c>
      <c r="E78">
        <v>26</v>
      </c>
      <c r="F78" s="1">
        <v>0.76923079999999999</v>
      </c>
      <c r="G78" s="1">
        <v>0.79777370000000003</v>
      </c>
    </row>
    <row r="79" spans="2:7" x14ac:dyDescent="0.25">
      <c r="B79" t="s">
        <v>81</v>
      </c>
      <c r="C79" t="s">
        <v>80</v>
      </c>
      <c r="D79" t="s">
        <v>382</v>
      </c>
      <c r="E79">
        <v>83</v>
      </c>
      <c r="F79" s="1">
        <v>0.80722890000000003</v>
      </c>
      <c r="G79" s="1">
        <v>0.78481219999999996</v>
      </c>
    </row>
    <row r="80" spans="2:7" x14ac:dyDescent="0.25">
      <c r="B80" t="s">
        <v>189</v>
      </c>
      <c r="C80" t="s">
        <v>188</v>
      </c>
      <c r="D80" t="s">
        <v>382</v>
      </c>
      <c r="E80">
        <v>18</v>
      </c>
      <c r="F80" s="1">
        <v>0.94444439999999996</v>
      </c>
      <c r="G80" s="1">
        <v>0.92667679999999997</v>
      </c>
    </row>
    <row r="81" spans="2:7" x14ac:dyDescent="0.25">
      <c r="B81" t="s">
        <v>217</v>
      </c>
      <c r="C81" t="s">
        <v>216</v>
      </c>
      <c r="D81" t="s">
        <v>382</v>
      </c>
      <c r="E81">
        <v>26</v>
      </c>
      <c r="F81" s="1">
        <v>0.76923079999999999</v>
      </c>
      <c r="G81" s="1">
        <v>0.75863590000000003</v>
      </c>
    </row>
    <row r="82" spans="2:7" x14ac:dyDescent="0.25">
      <c r="B82" t="s">
        <v>247</v>
      </c>
      <c r="C82" t="s">
        <v>246</v>
      </c>
      <c r="D82" t="s">
        <v>382</v>
      </c>
      <c r="E82">
        <v>62</v>
      </c>
      <c r="F82" s="1">
        <v>0.74193549999999997</v>
      </c>
      <c r="G82" s="1">
        <v>0.73669240000000002</v>
      </c>
    </row>
    <row r="83" spans="2:7" x14ac:dyDescent="0.25">
      <c r="B83" t="s">
        <v>39</v>
      </c>
      <c r="C83" t="s">
        <v>38</v>
      </c>
      <c r="D83" t="s">
        <v>388</v>
      </c>
      <c r="E83">
        <v>27</v>
      </c>
      <c r="F83" s="1">
        <v>0.8518519</v>
      </c>
      <c r="G83" s="1">
        <v>0.83426109999999998</v>
      </c>
    </row>
    <row r="84" spans="2:7" x14ac:dyDescent="0.25">
      <c r="B84" t="s">
        <v>89</v>
      </c>
      <c r="C84" t="s">
        <v>88</v>
      </c>
      <c r="D84" t="s">
        <v>388</v>
      </c>
      <c r="E84">
        <v>33</v>
      </c>
      <c r="F84" s="1">
        <v>0.75757580000000002</v>
      </c>
      <c r="G84" s="1">
        <v>0.75308810000000004</v>
      </c>
    </row>
    <row r="85" spans="2:7" x14ac:dyDescent="0.25">
      <c r="B85" t="s">
        <v>165</v>
      </c>
      <c r="C85" t="s">
        <v>164</v>
      </c>
      <c r="D85" t="s">
        <v>388</v>
      </c>
      <c r="E85">
        <v>54</v>
      </c>
      <c r="F85" s="1">
        <v>0.55555560000000004</v>
      </c>
      <c r="G85" s="1">
        <v>0.53004899999999999</v>
      </c>
    </row>
    <row r="86" spans="2:7" x14ac:dyDescent="0.25">
      <c r="B86" t="s">
        <v>175</v>
      </c>
      <c r="C86" t="s">
        <v>174</v>
      </c>
      <c r="D86" t="s">
        <v>388</v>
      </c>
      <c r="E86">
        <v>41</v>
      </c>
      <c r="F86" s="1">
        <v>0.75609760000000004</v>
      </c>
      <c r="G86" s="1">
        <v>0.74401090000000003</v>
      </c>
    </row>
    <row r="87" spans="2:7" x14ac:dyDescent="0.25">
      <c r="B87" t="s">
        <v>63</v>
      </c>
      <c r="C87" t="s">
        <v>62</v>
      </c>
      <c r="D87" t="s">
        <v>393</v>
      </c>
      <c r="E87">
        <v>21</v>
      </c>
      <c r="F87" s="1">
        <v>0.76190480000000005</v>
      </c>
      <c r="G87" s="1">
        <v>0.77280360000000003</v>
      </c>
    </row>
    <row r="88" spans="2:7" x14ac:dyDescent="0.25">
      <c r="B88" t="s">
        <v>93</v>
      </c>
      <c r="C88" t="s">
        <v>92</v>
      </c>
      <c r="D88" t="s">
        <v>393</v>
      </c>
      <c r="E88">
        <v>32</v>
      </c>
      <c r="F88" s="1">
        <v>0.59375</v>
      </c>
      <c r="G88" s="1">
        <v>0.57301440000000003</v>
      </c>
    </row>
    <row r="89" spans="2:7" x14ac:dyDescent="0.25">
      <c r="B89" t="s">
        <v>167</v>
      </c>
      <c r="C89" t="s">
        <v>166</v>
      </c>
      <c r="D89" t="s">
        <v>393</v>
      </c>
      <c r="E89">
        <v>44</v>
      </c>
      <c r="F89" s="1">
        <v>0.81818179999999996</v>
      </c>
      <c r="G89" s="1">
        <v>0.81153960000000003</v>
      </c>
    </row>
    <row r="90" spans="2:7" x14ac:dyDescent="0.25">
      <c r="B90" t="s">
        <v>227</v>
      </c>
      <c r="C90" t="s">
        <v>226</v>
      </c>
      <c r="D90" t="s">
        <v>393</v>
      </c>
      <c r="E90">
        <v>46</v>
      </c>
      <c r="F90" s="1">
        <v>0.67391310000000004</v>
      </c>
      <c r="G90" s="1">
        <v>0.67172240000000005</v>
      </c>
    </row>
    <row r="91" spans="2:7" x14ac:dyDescent="0.25">
      <c r="B91" t="s">
        <v>235</v>
      </c>
      <c r="C91" t="s">
        <v>234</v>
      </c>
      <c r="D91" t="s">
        <v>393</v>
      </c>
      <c r="E91">
        <v>66</v>
      </c>
      <c r="F91" s="1">
        <v>0.81818179999999996</v>
      </c>
      <c r="G91" s="1">
        <v>0.81661249999999996</v>
      </c>
    </row>
    <row r="92" spans="2:7" x14ac:dyDescent="0.25">
      <c r="B92" t="s">
        <v>65</v>
      </c>
      <c r="C92" t="s">
        <v>64</v>
      </c>
      <c r="D92" t="s">
        <v>394</v>
      </c>
      <c r="E92">
        <v>31</v>
      </c>
      <c r="F92" s="1">
        <v>0.483871</v>
      </c>
      <c r="G92" s="1">
        <v>0.49363790000000002</v>
      </c>
    </row>
    <row r="93" spans="2:7" x14ac:dyDescent="0.25">
      <c r="B93" t="s">
        <v>85</v>
      </c>
      <c r="C93" t="s">
        <v>84</v>
      </c>
      <c r="D93" t="s">
        <v>394</v>
      </c>
      <c r="E93">
        <v>12</v>
      </c>
      <c r="F93" s="1">
        <v>0.75</v>
      </c>
      <c r="G93" s="1">
        <v>0.75466330000000004</v>
      </c>
    </row>
    <row r="94" spans="2:7" x14ac:dyDescent="0.25">
      <c r="B94" t="s">
        <v>193</v>
      </c>
      <c r="C94" t="s">
        <v>192</v>
      </c>
      <c r="D94" t="s">
        <v>394</v>
      </c>
      <c r="E94">
        <v>29</v>
      </c>
      <c r="F94" s="1">
        <v>0.4482759</v>
      </c>
      <c r="G94" s="1">
        <v>0.45690930000000002</v>
      </c>
    </row>
    <row r="95" spans="2:7" x14ac:dyDescent="0.25">
      <c r="B95" t="s">
        <v>197</v>
      </c>
      <c r="C95" t="s">
        <v>196</v>
      </c>
      <c r="D95" t="s">
        <v>394</v>
      </c>
      <c r="E95">
        <v>40</v>
      </c>
      <c r="F95" s="1">
        <v>0.52500000000000002</v>
      </c>
      <c r="G95" s="1">
        <v>0.5323445</v>
      </c>
    </row>
    <row r="96" spans="2:7" x14ac:dyDescent="0.25">
      <c r="B96" t="s">
        <v>203</v>
      </c>
      <c r="C96" t="s">
        <v>202</v>
      </c>
      <c r="D96" t="s">
        <v>394</v>
      </c>
      <c r="E96">
        <v>45</v>
      </c>
      <c r="F96" s="1">
        <v>0.77777779999999996</v>
      </c>
      <c r="G96" s="1">
        <v>0.77813600000000005</v>
      </c>
    </row>
    <row r="97" spans="2:7" x14ac:dyDescent="0.25">
      <c r="B97" t="s">
        <v>211</v>
      </c>
      <c r="C97" t="s">
        <v>210</v>
      </c>
      <c r="D97" t="s">
        <v>394</v>
      </c>
      <c r="E97">
        <v>13</v>
      </c>
      <c r="F97" s="1">
        <v>0.69230769999999997</v>
      </c>
      <c r="G97" s="1">
        <v>0.69465209999999999</v>
      </c>
    </row>
    <row r="98" spans="2:7" x14ac:dyDescent="0.25">
      <c r="B98" t="s">
        <v>229</v>
      </c>
      <c r="C98" t="s">
        <v>228</v>
      </c>
      <c r="D98" t="s">
        <v>394</v>
      </c>
      <c r="E98">
        <v>88</v>
      </c>
      <c r="F98" s="1">
        <v>0.625</v>
      </c>
      <c r="G98" s="1">
        <v>0.63427979999999995</v>
      </c>
    </row>
    <row r="99" spans="2:7" x14ac:dyDescent="0.25">
      <c r="B99" t="s">
        <v>233</v>
      </c>
      <c r="C99" t="s">
        <v>232</v>
      </c>
      <c r="D99" t="s">
        <v>394</v>
      </c>
      <c r="E99">
        <v>35</v>
      </c>
      <c r="F99" s="1">
        <v>0.77142860000000002</v>
      </c>
      <c r="G99" s="1">
        <v>0.75818350000000001</v>
      </c>
    </row>
    <row r="100" spans="2:7" x14ac:dyDescent="0.25">
      <c r="B100" t="s">
        <v>243</v>
      </c>
      <c r="C100" t="s">
        <v>242</v>
      </c>
      <c r="D100" t="s">
        <v>394</v>
      </c>
      <c r="E100">
        <v>88</v>
      </c>
      <c r="F100" s="1">
        <v>0.54545460000000001</v>
      </c>
      <c r="G100" s="1">
        <v>0.55493789999999998</v>
      </c>
    </row>
    <row r="101" spans="2:7" x14ac:dyDescent="0.25">
      <c r="B101" t="s">
        <v>261</v>
      </c>
      <c r="C101" t="s">
        <v>260</v>
      </c>
      <c r="D101" t="s">
        <v>394</v>
      </c>
      <c r="E101">
        <v>34</v>
      </c>
      <c r="F101" s="1">
        <v>0.5</v>
      </c>
      <c r="G101" s="1">
        <v>0.49393910000000002</v>
      </c>
    </row>
    <row r="102" spans="2:7" x14ac:dyDescent="0.25">
      <c r="B102" t="s">
        <v>265</v>
      </c>
      <c r="C102" t="s">
        <v>264</v>
      </c>
      <c r="D102" t="s">
        <v>394</v>
      </c>
      <c r="E102">
        <v>17</v>
      </c>
      <c r="F102" s="1">
        <v>0.76470590000000005</v>
      </c>
      <c r="G102" s="1">
        <v>0.77580919999999998</v>
      </c>
    </row>
    <row r="103" spans="2:7" x14ac:dyDescent="0.25">
      <c r="B103" t="s">
        <v>37</v>
      </c>
      <c r="C103" t="s">
        <v>36</v>
      </c>
      <c r="D103" t="s">
        <v>381</v>
      </c>
      <c r="E103">
        <v>20</v>
      </c>
      <c r="F103" s="1">
        <v>0.8</v>
      </c>
      <c r="G103" s="1">
        <v>0.81791659999999999</v>
      </c>
    </row>
    <row r="104" spans="2:7" x14ac:dyDescent="0.25">
      <c r="B104" t="s">
        <v>41</v>
      </c>
      <c r="C104" t="s">
        <v>40</v>
      </c>
      <c r="D104" t="s">
        <v>381</v>
      </c>
      <c r="E104">
        <v>37</v>
      </c>
      <c r="F104" s="1">
        <v>0.78378380000000003</v>
      </c>
      <c r="G104" s="1">
        <v>0.78303940000000005</v>
      </c>
    </row>
    <row r="105" spans="2:7" x14ac:dyDescent="0.25">
      <c r="B105" t="s">
        <v>95</v>
      </c>
      <c r="C105" t="s">
        <v>94</v>
      </c>
      <c r="D105" t="s">
        <v>381</v>
      </c>
      <c r="E105">
        <v>16</v>
      </c>
      <c r="F105" s="1">
        <v>0.875</v>
      </c>
      <c r="G105" s="1">
        <v>0.85337050000000003</v>
      </c>
    </row>
    <row r="106" spans="2:7" x14ac:dyDescent="0.25">
      <c r="B106" t="s">
        <v>117</v>
      </c>
      <c r="C106" t="s">
        <v>116</v>
      </c>
      <c r="D106" t="s">
        <v>381</v>
      </c>
      <c r="E106">
        <v>69</v>
      </c>
      <c r="F106" s="1">
        <v>0.66666669999999995</v>
      </c>
      <c r="G106" s="1">
        <v>0.67187750000000002</v>
      </c>
    </row>
    <row r="107" spans="2:7" x14ac:dyDescent="0.25">
      <c r="B107" t="s">
        <v>135</v>
      </c>
      <c r="C107" t="s">
        <v>134</v>
      </c>
      <c r="D107" t="s">
        <v>381</v>
      </c>
      <c r="E107">
        <v>38</v>
      </c>
      <c r="F107" s="1">
        <v>0.68421050000000005</v>
      </c>
      <c r="G107" s="1">
        <v>0.69519209999999998</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649F1-F4CB-4C56-B322-D76E2931E5F7}">
  <dimension ref="B2:N27"/>
  <sheetViews>
    <sheetView showGridLines="0" zoomScaleNormal="100" workbookViewId="0"/>
  </sheetViews>
  <sheetFormatPr defaultRowHeight="15" x14ac:dyDescent="0.25"/>
  <cols>
    <col min="2" max="2" width="32.28515625" customWidth="1"/>
    <col min="3" max="3" width="19.140625" customWidth="1"/>
    <col min="4" max="4" width="21.85546875" customWidth="1"/>
    <col min="5" max="5" width="25.28515625" customWidth="1"/>
  </cols>
  <sheetData>
    <row r="2" spans="2:14" x14ac:dyDescent="0.25">
      <c r="B2" s="3" t="s">
        <v>413</v>
      </c>
      <c r="C2" s="4"/>
      <c r="D2" s="4"/>
      <c r="E2" s="4"/>
      <c r="F2" s="4"/>
      <c r="G2" s="4"/>
      <c r="H2" s="4"/>
      <c r="I2" s="4"/>
      <c r="J2" s="4"/>
      <c r="K2" s="4"/>
      <c r="L2" s="4"/>
      <c r="M2" s="4"/>
      <c r="N2" s="5"/>
    </row>
    <row r="3" spans="2:14" x14ac:dyDescent="0.25">
      <c r="B3" s="6" t="s">
        <v>374</v>
      </c>
      <c r="N3" s="7"/>
    </row>
    <row r="4" spans="2:14" x14ac:dyDescent="0.25">
      <c r="B4" s="6" t="s">
        <v>408</v>
      </c>
      <c r="N4" s="7"/>
    </row>
    <row r="5" spans="2:14" x14ac:dyDescent="0.25">
      <c r="B5" s="8" t="s">
        <v>376</v>
      </c>
      <c r="C5" s="9"/>
      <c r="D5" s="9"/>
      <c r="E5" s="9"/>
      <c r="F5" s="9"/>
      <c r="G5" s="9"/>
      <c r="H5" s="9"/>
      <c r="I5" s="9"/>
      <c r="J5" s="9"/>
      <c r="K5" s="9"/>
      <c r="L5" s="9"/>
      <c r="M5" s="9"/>
      <c r="N5" s="10"/>
    </row>
    <row r="7" spans="2:14" ht="136.5" customHeight="1" x14ac:dyDescent="0.25">
      <c r="B7" t="s">
        <v>378</v>
      </c>
      <c r="C7" s="2" t="s">
        <v>414</v>
      </c>
      <c r="D7" s="2" t="s">
        <v>415</v>
      </c>
      <c r="E7" s="2" t="s">
        <v>416</v>
      </c>
    </row>
    <row r="8" spans="2:14" x14ac:dyDescent="0.25">
      <c r="B8" t="s">
        <v>390</v>
      </c>
      <c r="C8">
        <v>140</v>
      </c>
      <c r="D8" s="1">
        <v>0.73571430000000004</v>
      </c>
      <c r="E8" s="1">
        <v>0.74955539999999998</v>
      </c>
    </row>
    <row r="9" spans="2:14" x14ac:dyDescent="0.25">
      <c r="B9" t="s">
        <v>398</v>
      </c>
      <c r="C9">
        <v>324</v>
      </c>
      <c r="D9" s="1">
        <v>0.51543209999999995</v>
      </c>
      <c r="E9" s="1">
        <v>0.51689430000000003</v>
      </c>
    </row>
    <row r="10" spans="2:14" x14ac:dyDescent="0.25">
      <c r="B10" t="s">
        <v>385</v>
      </c>
      <c r="C10">
        <v>455</v>
      </c>
      <c r="D10" s="1">
        <v>0.6593407</v>
      </c>
      <c r="E10" s="1">
        <v>0.65702210000000005</v>
      </c>
    </row>
    <row r="11" spans="2:14" x14ac:dyDescent="0.25">
      <c r="B11" t="s">
        <v>387</v>
      </c>
      <c r="C11">
        <v>246</v>
      </c>
      <c r="D11" s="1">
        <v>0.76829270000000005</v>
      </c>
      <c r="E11" s="1">
        <v>0.78517369999999997</v>
      </c>
    </row>
    <row r="12" spans="2:14" x14ac:dyDescent="0.25">
      <c r="B12" t="s">
        <v>397</v>
      </c>
      <c r="C12">
        <v>149</v>
      </c>
      <c r="D12" s="1">
        <v>0.65771809999999997</v>
      </c>
      <c r="E12" s="1">
        <v>0.66310630000000004</v>
      </c>
    </row>
    <row r="13" spans="2:14" x14ac:dyDescent="0.25">
      <c r="B13" t="s">
        <v>392</v>
      </c>
      <c r="C13">
        <v>173</v>
      </c>
      <c r="D13" s="1">
        <v>0.72254339999999995</v>
      </c>
      <c r="E13" s="1">
        <v>0.72577199999999997</v>
      </c>
    </row>
    <row r="14" spans="2:14" x14ac:dyDescent="0.25">
      <c r="B14" t="s">
        <v>386</v>
      </c>
      <c r="C14">
        <v>158</v>
      </c>
      <c r="D14" s="1">
        <v>0.70886079999999996</v>
      </c>
      <c r="E14" s="1">
        <v>0.71877210000000002</v>
      </c>
    </row>
    <row r="15" spans="2:14" x14ac:dyDescent="0.25">
      <c r="B15" t="s">
        <v>399</v>
      </c>
      <c r="C15">
        <v>217</v>
      </c>
      <c r="D15" s="1">
        <v>0.76036859999999995</v>
      </c>
      <c r="E15" s="1">
        <v>0.74685259999999998</v>
      </c>
    </row>
    <row r="16" spans="2:14" x14ac:dyDescent="0.25">
      <c r="B16" t="s">
        <v>383</v>
      </c>
      <c r="C16">
        <v>28</v>
      </c>
      <c r="D16" s="1">
        <v>0.67857140000000005</v>
      </c>
      <c r="E16" s="1">
        <v>0.67243059999999999</v>
      </c>
    </row>
    <row r="17" spans="2:5" x14ac:dyDescent="0.25">
      <c r="B17" t="s">
        <v>391</v>
      </c>
      <c r="C17">
        <v>329</v>
      </c>
      <c r="D17" s="1">
        <v>0.67781159999999996</v>
      </c>
      <c r="E17" s="1">
        <v>0.68868050000000003</v>
      </c>
    </row>
    <row r="18" spans="2:5" x14ac:dyDescent="0.25">
      <c r="B18" t="s">
        <v>400</v>
      </c>
      <c r="C18">
        <v>169</v>
      </c>
      <c r="D18" s="1">
        <v>0.63905319999999999</v>
      </c>
      <c r="E18" s="1">
        <v>0.65084430000000004</v>
      </c>
    </row>
    <row r="19" spans="2:5" x14ac:dyDescent="0.25">
      <c r="B19" t="s">
        <v>389</v>
      </c>
      <c r="C19">
        <v>275</v>
      </c>
      <c r="D19" s="1">
        <v>0.75272729999999999</v>
      </c>
      <c r="E19" s="1">
        <v>0.72376940000000001</v>
      </c>
    </row>
    <row r="20" spans="2:5" x14ac:dyDescent="0.25">
      <c r="B20" t="s">
        <v>395</v>
      </c>
      <c r="C20">
        <v>261</v>
      </c>
      <c r="D20" s="1">
        <v>0.68965520000000002</v>
      </c>
      <c r="E20" s="1">
        <v>0.68665889999999996</v>
      </c>
    </row>
    <row r="21" spans="2:5" x14ac:dyDescent="0.25">
      <c r="B21" t="s">
        <v>396</v>
      </c>
      <c r="C21">
        <v>148</v>
      </c>
      <c r="D21" s="1">
        <v>0.65540540000000003</v>
      </c>
      <c r="E21" s="1">
        <v>0.6481017</v>
      </c>
    </row>
    <row r="22" spans="2:5" x14ac:dyDescent="0.25">
      <c r="B22" t="s">
        <v>384</v>
      </c>
      <c r="C22">
        <v>228</v>
      </c>
      <c r="D22" s="1">
        <v>0.75438590000000005</v>
      </c>
      <c r="E22" s="1">
        <v>0.76350490000000004</v>
      </c>
    </row>
    <row r="23" spans="2:5" x14ac:dyDescent="0.25">
      <c r="B23" t="s">
        <v>382</v>
      </c>
      <c r="C23">
        <v>240</v>
      </c>
      <c r="D23" s="1">
        <v>0.77916660000000004</v>
      </c>
      <c r="E23" s="1">
        <v>0.76682980000000001</v>
      </c>
    </row>
    <row r="24" spans="2:5" x14ac:dyDescent="0.25">
      <c r="B24" t="s">
        <v>388</v>
      </c>
      <c r="C24">
        <v>155</v>
      </c>
      <c r="D24" s="1">
        <v>0.70322580000000001</v>
      </c>
      <c r="E24" s="1">
        <v>0.68389699999999998</v>
      </c>
    </row>
    <row r="25" spans="2:5" x14ac:dyDescent="0.25">
      <c r="B25" t="s">
        <v>393</v>
      </c>
      <c r="C25">
        <v>215</v>
      </c>
      <c r="D25" s="1">
        <v>0.74418600000000001</v>
      </c>
      <c r="E25" s="1">
        <v>0.73911950000000004</v>
      </c>
    </row>
    <row r="26" spans="2:5" x14ac:dyDescent="0.25">
      <c r="B26" t="s">
        <v>394</v>
      </c>
      <c r="C26">
        <v>438</v>
      </c>
      <c r="D26" s="1">
        <v>0.60045660000000001</v>
      </c>
      <c r="E26" s="1">
        <v>0.60626959999999996</v>
      </c>
    </row>
    <row r="27" spans="2:5" x14ac:dyDescent="0.25">
      <c r="B27" t="s">
        <v>381</v>
      </c>
      <c r="C27">
        <v>189</v>
      </c>
      <c r="D27" s="1">
        <v>0.74074070000000003</v>
      </c>
      <c r="E27" s="1">
        <v>0.74542299999999995</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E2753-229F-4D57-9575-7EE38CB08FB9}">
  <dimension ref="B2:G122"/>
  <sheetViews>
    <sheetView showGridLines="0" zoomScaleNormal="100" workbookViewId="0"/>
  </sheetViews>
  <sheetFormatPr defaultRowHeight="15" x14ac:dyDescent="0.25"/>
  <cols>
    <col min="2" max="2" width="13.42578125" customWidth="1"/>
    <col min="3" max="3" width="63.140625" customWidth="1"/>
    <col min="4" max="4" width="32.28515625" customWidth="1"/>
    <col min="5" max="5" width="19.140625" customWidth="1"/>
    <col min="6" max="6" width="21.85546875" customWidth="1"/>
    <col min="7" max="7" width="26.5703125" customWidth="1"/>
  </cols>
  <sheetData>
    <row r="2" spans="2:7" x14ac:dyDescent="0.25">
      <c r="B2" s="3" t="s">
        <v>417</v>
      </c>
      <c r="C2" s="4"/>
      <c r="D2" s="4"/>
      <c r="E2" s="4"/>
      <c r="F2" s="4"/>
      <c r="G2" s="5"/>
    </row>
    <row r="3" spans="2:7" x14ac:dyDescent="0.25">
      <c r="B3" s="6" t="s">
        <v>374</v>
      </c>
      <c r="G3" s="7"/>
    </row>
    <row r="4" spans="2:7" x14ac:dyDescent="0.25">
      <c r="B4" s="6" t="s">
        <v>375</v>
      </c>
      <c r="G4" s="7"/>
    </row>
    <row r="5" spans="2:7" x14ac:dyDescent="0.25">
      <c r="B5" s="8" t="s">
        <v>376</v>
      </c>
      <c r="C5" s="9"/>
      <c r="D5" s="9"/>
      <c r="E5" s="9"/>
      <c r="F5" s="9"/>
      <c r="G5" s="10"/>
    </row>
    <row r="7" spans="2:7" ht="120" customHeight="1" x14ac:dyDescent="0.25">
      <c r="B7" t="s">
        <v>377</v>
      </c>
      <c r="C7" t="s">
        <v>275</v>
      </c>
      <c r="D7" t="s">
        <v>378</v>
      </c>
      <c r="E7" s="2" t="s">
        <v>418</v>
      </c>
      <c r="F7" s="2" t="s">
        <v>419</v>
      </c>
      <c r="G7" s="2" t="s">
        <v>420</v>
      </c>
    </row>
    <row r="8" spans="2:7" x14ac:dyDescent="0.25">
      <c r="B8" t="s">
        <v>53</v>
      </c>
      <c r="C8" t="s">
        <v>52</v>
      </c>
      <c r="D8" t="s">
        <v>390</v>
      </c>
      <c r="E8">
        <v>46</v>
      </c>
      <c r="F8" s="1">
        <v>0.69565220000000005</v>
      </c>
      <c r="G8" s="1">
        <v>0.7371067</v>
      </c>
    </row>
    <row r="9" spans="2:7" x14ac:dyDescent="0.25">
      <c r="B9" t="s">
        <v>67</v>
      </c>
      <c r="C9" t="s">
        <v>66</v>
      </c>
      <c r="D9" t="s">
        <v>390</v>
      </c>
      <c r="E9">
        <v>17</v>
      </c>
      <c r="F9" s="1">
        <v>0.64705880000000005</v>
      </c>
      <c r="G9" s="1">
        <v>0.61334310000000003</v>
      </c>
    </row>
    <row r="10" spans="2:7" x14ac:dyDescent="0.25">
      <c r="B10" t="s">
        <v>121</v>
      </c>
      <c r="C10" t="s">
        <v>120</v>
      </c>
      <c r="D10" t="s">
        <v>390</v>
      </c>
      <c r="E10">
        <v>112</v>
      </c>
      <c r="F10" s="1">
        <v>0.71428570000000002</v>
      </c>
      <c r="G10" s="1">
        <v>0.69480059999999999</v>
      </c>
    </row>
    <row r="11" spans="2:7" x14ac:dyDescent="0.25">
      <c r="B11" t="s">
        <v>131</v>
      </c>
      <c r="C11" t="s">
        <v>130</v>
      </c>
      <c r="D11" t="s">
        <v>390</v>
      </c>
      <c r="E11">
        <v>111</v>
      </c>
      <c r="F11" s="1">
        <v>0.63063060000000004</v>
      </c>
      <c r="G11" s="1">
        <v>0.62447589999999997</v>
      </c>
    </row>
    <row r="12" spans="2:7" x14ac:dyDescent="0.25">
      <c r="B12" t="s">
        <v>133</v>
      </c>
      <c r="C12" t="s">
        <v>132</v>
      </c>
      <c r="D12" t="s">
        <v>390</v>
      </c>
      <c r="E12">
        <v>16</v>
      </c>
      <c r="F12" s="1">
        <v>0.5625</v>
      </c>
      <c r="G12" s="1">
        <v>0.57926869999999997</v>
      </c>
    </row>
    <row r="13" spans="2:7" x14ac:dyDescent="0.25">
      <c r="B13" t="s">
        <v>251</v>
      </c>
      <c r="C13" t="s">
        <v>250</v>
      </c>
      <c r="D13" t="s">
        <v>390</v>
      </c>
      <c r="E13">
        <v>60</v>
      </c>
      <c r="F13" s="1">
        <v>0.7</v>
      </c>
      <c r="G13" s="1">
        <v>0.69734560000000001</v>
      </c>
    </row>
    <row r="14" spans="2:7" x14ac:dyDescent="0.25">
      <c r="B14" t="s">
        <v>259</v>
      </c>
      <c r="C14" t="s">
        <v>258</v>
      </c>
      <c r="D14" t="s">
        <v>390</v>
      </c>
      <c r="E14">
        <v>97</v>
      </c>
      <c r="F14" s="1">
        <v>0.63917520000000005</v>
      </c>
      <c r="G14" s="1">
        <v>0.64475919999999998</v>
      </c>
    </row>
    <row r="15" spans="2:7" x14ac:dyDescent="0.25">
      <c r="B15" t="s">
        <v>109</v>
      </c>
      <c r="C15" t="s">
        <v>108</v>
      </c>
      <c r="D15" t="s">
        <v>398</v>
      </c>
      <c r="E15">
        <v>28</v>
      </c>
      <c r="F15" s="1">
        <v>0.92857140000000005</v>
      </c>
      <c r="G15" s="1">
        <v>0.84349359999999995</v>
      </c>
    </row>
    <row r="16" spans="2:7" x14ac:dyDescent="0.25">
      <c r="B16" t="s">
        <v>155</v>
      </c>
      <c r="C16" t="s">
        <v>154</v>
      </c>
      <c r="D16" t="s">
        <v>398</v>
      </c>
      <c r="E16">
        <v>34</v>
      </c>
      <c r="F16" s="1">
        <v>0.6176471</v>
      </c>
      <c r="G16" s="1">
        <v>0.62347520000000001</v>
      </c>
    </row>
    <row r="17" spans="2:7" x14ac:dyDescent="0.25">
      <c r="B17" t="s">
        <v>163</v>
      </c>
      <c r="C17" t="s">
        <v>162</v>
      </c>
      <c r="D17" t="s">
        <v>398</v>
      </c>
      <c r="E17">
        <v>125</v>
      </c>
      <c r="F17" s="1">
        <v>0.89600000000000002</v>
      </c>
      <c r="G17" s="1">
        <v>0.85038899999999995</v>
      </c>
    </row>
    <row r="18" spans="2:7" x14ac:dyDescent="0.25">
      <c r="B18" t="s">
        <v>201</v>
      </c>
      <c r="C18" t="s">
        <v>200</v>
      </c>
      <c r="D18" t="s">
        <v>398</v>
      </c>
      <c r="E18">
        <v>21</v>
      </c>
      <c r="F18" s="1">
        <v>0.76190480000000005</v>
      </c>
      <c r="G18" s="1">
        <v>0.75260389999999999</v>
      </c>
    </row>
    <row r="19" spans="2:7" x14ac:dyDescent="0.25">
      <c r="B19" t="s">
        <v>223</v>
      </c>
      <c r="C19" t="s">
        <v>222</v>
      </c>
      <c r="D19" t="s">
        <v>398</v>
      </c>
      <c r="E19">
        <v>82</v>
      </c>
      <c r="F19" s="1">
        <v>0.86585369999999995</v>
      </c>
      <c r="G19" s="1">
        <v>0.83582619999999996</v>
      </c>
    </row>
    <row r="20" spans="2:7" x14ac:dyDescent="0.25">
      <c r="B20" t="s">
        <v>237</v>
      </c>
      <c r="C20" t="s">
        <v>236</v>
      </c>
      <c r="D20" t="s">
        <v>398</v>
      </c>
      <c r="E20">
        <v>79</v>
      </c>
      <c r="F20" s="1">
        <v>0.5443038</v>
      </c>
      <c r="G20" s="1">
        <v>0.54086009999999995</v>
      </c>
    </row>
    <row r="21" spans="2:7" x14ac:dyDescent="0.25">
      <c r="B21" t="s">
        <v>239</v>
      </c>
      <c r="C21" t="s">
        <v>238</v>
      </c>
      <c r="D21" t="s">
        <v>398</v>
      </c>
      <c r="E21">
        <v>147</v>
      </c>
      <c r="F21" s="1">
        <v>0.87755099999999997</v>
      </c>
      <c r="G21" s="1">
        <v>0.83258200000000004</v>
      </c>
    </row>
    <row r="22" spans="2:7" x14ac:dyDescent="0.25">
      <c r="B22" t="s">
        <v>29</v>
      </c>
      <c r="C22" t="s">
        <v>28</v>
      </c>
      <c r="D22" t="s">
        <v>385</v>
      </c>
      <c r="E22">
        <v>78</v>
      </c>
      <c r="F22" s="1">
        <v>0.70512819999999998</v>
      </c>
      <c r="G22" s="1">
        <v>0.69661519999999999</v>
      </c>
    </row>
    <row r="23" spans="2:7" x14ac:dyDescent="0.25">
      <c r="B23" t="s">
        <v>43</v>
      </c>
      <c r="C23" t="s">
        <v>42</v>
      </c>
      <c r="D23" t="s">
        <v>385</v>
      </c>
      <c r="E23">
        <v>152</v>
      </c>
      <c r="F23" s="1">
        <v>0.88815789999999994</v>
      </c>
      <c r="G23" s="1">
        <v>0.83918210000000004</v>
      </c>
    </row>
    <row r="24" spans="2:7" x14ac:dyDescent="0.25">
      <c r="B24" t="s">
        <v>77</v>
      </c>
      <c r="C24" t="s">
        <v>76</v>
      </c>
      <c r="D24" t="s">
        <v>385</v>
      </c>
      <c r="E24">
        <v>48</v>
      </c>
      <c r="F24" s="1">
        <v>0.89583330000000005</v>
      </c>
      <c r="G24" s="1">
        <v>0.81698360000000003</v>
      </c>
    </row>
    <row r="25" spans="2:7" x14ac:dyDescent="0.25">
      <c r="B25" t="s">
        <v>73</v>
      </c>
      <c r="C25" t="s">
        <v>72</v>
      </c>
      <c r="D25" t="s">
        <v>385</v>
      </c>
      <c r="E25">
        <v>143</v>
      </c>
      <c r="F25" s="1">
        <v>0.81118880000000004</v>
      </c>
      <c r="G25" s="1">
        <v>0.82897240000000005</v>
      </c>
    </row>
    <row r="26" spans="2:7" x14ac:dyDescent="0.25">
      <c r="B26" t="s">
        <v>107</v>
      </c>
      <c r="C26" t="s">
        <v>106</v>
      </c>
      <c r="D26" t="s">
        <v>385</v>
      </c>
      <c r="E26">
        <v>16</v>
      </c>
      <c r="F26" s="1">
        <v>0.625</v>
      </c>
      <c r="G26" s="1">
        <v>0.72476090000000004</v>
      </c>
    </row>
    <row r="27" spans="2:7" x14ac:dyDescent="0.25">
      <c r="B27" t="s">
        <v>137</v>
      </c>
      <c r="C27" t="s">
        <v>136</v>
      </c>
      <c r="D27" t="s">
        <v>385</v>
      </c>
      <c r="E27">
        <v>217</v>
      </c>
      <c r="F27" s="1">
        <v>0.74654379999999998</v>
      </c>
      <c r="G27" s="1">
        <v>0.72707869999999997</v>
      </c>
    </row>
    <row r="28" spans="2:7" x14ac:dyDescent="0.25">
      <c r="B28" t="s">
        <v>139</v>
      </c>
      <c r="C28" t="s">
        <v>138</v>
      </c>
      <c r="D28" t="s">
        <v>385</v>
      </c>
      <c r="E28">
        <v>35</v>
      </c>
      <c r="F28" s="1">
        <v>0.71428570000000002</v>
      </c>
      <c r="G28" s="1">
        <v>0.66485090000000002</v>
      </c>
    </row>
    <row r="29" spans="2:7" x14ac:dyDescent="0.25">
      <c r="B29" t="s">
        <v>143</v>
      </c>
      <c r="C29" t="s">
        <v>142</v>
      </c>
      <c r="D29" t="s">
        <v>385</v>
      </c>
      <c r="E29">
        <v>164</v>
      </c>
      <c r="F29" s="1">
        <v>0.80487810000000004</v>
      </c>
      <c r="G29" s="1">
        <v>0.77603699999999998</v>
      </c>
    </row>
    <row r="30" spans="2:7" x14ac:dyDescent="0.25">
      <c r="B30" t="s">
        <v>153</v>
      </c>
      <c r="C30" t="s">
        <v>152</v>
      </c>
      <c r="D30" t="s">
        <v>385</v>
      </c>
      <c r="E30">
        <v>102</v>
      </c>
      <c r="F30" s="1">
        <v>0.73529409999999995</v>
      </c>
      <c r="G30" s="1">
        <v>0.78269569999999999</v>
      </c>
    </row>
    <row r="31" spans="2:7" x14ac:dyDescent="0.25">
      <c r="B31" t="s">
        <v>171</v>
      </c>
      <c r="C31" t="s">
        <v>170</v>
      </c>
      <c r="D31" t="s">
        <v>385</v>
      </c>
      <c r="E31">
        <v>26</v>
      </c>
      <c r="F31" s="1">
        <v>0.80769230000000003</v>
      </c>
      <c r="G31" s="1">
        <v>0.82801590000000003</v>
      </c>
    </row>
    <row r="32" spans="2:7" x14ac:dyDescent="0.25">
      <c r="B32" t="s">
        <v>253</v>
      </c>
      <c r="C32" t="s">
        <v>252</v>
      </c>
      <c r="D32" t="s">
        <v>385</v>
      </c>
      <c r="E32">
        <v>63</v>
      </c>
      <c r="F32" s="1">
        <v>0.79365079999999999</v>
      </c>
      <c r="G32" s="1">
        <v>0.80577900000000002</v>
      </c>
    </row>
    <row r="33" spans="2:7" x14ac:dyDescent="0.25">
      <c r="B33" t="s">
        <v>255</v>
      </c>
      <c r="C33" t="s">
        <v>254</v>
      </c>
      <c r="D33" t="s">
        <v>385</v>
      </c>
      <c r="E33">
        <v>30</v>
      </c>
      <c r="F33" s="1">
        <v>0.9</v>
      </c>
      <c r="G33" s="1">
        <v>0.9342819</v>
      </c>
    </row>
    <row r="34" spans="2:7" x14ac:dyDescent="0.25">
      <c r="B34" t="s">
        <v>35</v>
      </c>
      <c r="C34" t="s">
        <v>34</v>
      </c>
      <c r="D34" t="s">
        <v>387</v>
      </c>
      <c r="E34">
        <v>33</v>
      </c>
      <c r="F34" s="1">
        <v>0.81818179999999996</v>
      </c>
      <c r="G34" s="1">
        <v>0.8346576</v>
      </c>
    </row>
    <row r="35" spans="2:7" x14ac:dyDescent="0.25">
      <c r="B35" t="s">
        <v>49</v>
      </c>
      <c r="C35" t="s">
        <v>48</v>
      </c>
      <c r="D35" t="s">
        <v>387</v>
      </c>
      <c r="E35">
        <v>13</v>
      </c>
      <c r="F35" s="1">
        <v>0.30769229999999997</v>
      </c>
      <c r="G35" s="1">
        <v>0.26550610000000002</v>
      </c>
    </row>
    <row r="36" spans="2:7" x14ac:dyDescent="0.25">
      <c r="B36" t="s">
        <v>127</v>
      </c>
      <c r="C36" t="s">
        <v>126</v>
      </c>
      <c r="D36" t="s">
        <v>387</v>
      </c>
      <c r="E36">
        <v>145</v>
      </c>
      <c r="F36" s="1">
        <v>0.6965517</v>
      </c>
      <c r="G36" s="1">
        <v>0.68312110000000004</v>
      </c>
    </row>
    <row r="37" spans="2:7" x14ac:dyDescent="0.25">
      <c r="B37" t="s">
        <v>157</v>
      </c>
      <c r="C37" t="s">
        <v>156</v>
      </c>
      <c r="D37" t="s">
        <v>387</v>
      </c>
      <c r="E37">
        <v>228</v>
      </c>
      <c r="F37" s="1">
        <v>0.81578949999999995</v>
      </c>
      <c r="G37" s="1">
        <v>0.82030429999999999</v>
      </c>
    </row>
    <row r="38" spans="2:7" x14ac:dyDescent="0.25">
      <c r="B38" t="s">
        <v>215</v>
      </c>
      <c r="C38" t="s">
        <v>214</v>
      </c>
      <c r="D38" t="s">
        <v>387</v>
      </c>
      <c r="E38">
        <v>165</v>
      </c>
      <c r="F38" s="1">
        <v>0.86060610000000004</v>
      </c>
      <c r="G38" s="1">
        <v>0.85579439999999996</v>
      </c>
    </row>
    <row r="39" spans="2:7" x14ac:dyDescent="0.25">
      <c r="B39" t="s">
        <v>219</v>
      </c>
      <c r="C39" t="s">
        <v>218</v>
      </c>
      <c r="D39" t="s">
        <v>387</v>
      </c>
      <c r="E39">
        <v>11</v>
      </c>
      <c r="F39" s="1">
        <v>0.45454549999999999</v>
      </c>
      <c r="G39" s="1">
        <v>0.54193190000000002</v>
      </c>
    </row>
    <row r="40" spans="2:7" x14ac:dyDescent="0.25">
      <c r="B40" t="s">
        <v>263</v>
      </c>
      <c r="C40" t="s">
        <v>262</v>
      </c>
      <c r="D40" t="s">
        <v>387</v>
      </c>
      <c r="E40">
        <v>52</v>
      </c>
      <c r="F40" s="1">
        <v>0.48076920000000001</v>
      </c>
      <c r="G40" s="1">
        <v>0.54551459999999996</v>
      </c>
    </row>
    <row r="41" spans="2:7" x14ac:dyDescent="0.25">
      <c r="B41" t="s">
        <v>101</v>
      </c>
      <c r="C41" t="s">
        <v>100</v>
      </c>
      <c r="D41" t="s">
        <v>397</v>
      </c>
      <c r="E41">
        <v>104</v>
      </c>
      <c r="F41" s="1">
        <v>0.79807689999999998</v>
      </c>
      <c r="G41" s="1">
        <v>0.82729960000000002</v>
      </c>
    </row>
    <row r="42" spans="2:7" x14ac:dyDescent="0.25">
      <c r="B42" t="s">
        <v>159</v>
      </c>
      <c r="C42" t="s">
        <v>158</v>
      </c>
      <c r="D42" t="s">
        <v>397</v>
      </c>
      <c r="E42">
        <v>80</v>
      </c>
      <c r="F42" s="1">
        <v>0.82499999999999996</v>
      </c>
      <c r="G42" s="1">
        <v>0.81659780000000004</v>
      </c>
    </row>
    <row r="43" spans="2:7" x14ac:dyDescent="0.25">
      <c r="B43" t="s">
        <v>267</v>
      </c>
      <c r="C43" t="s">
        <v>266</v>
      </c>
      <c r="D43" t="s">
        <v>397</v>
      </c>
      <c r="E43">
        <v>137</v>
      </c>
      <c r="F43" s="1">
        <v>0.69343069999999996</v>
      </c>
      <c r="G43" s="1">
        <v>0.76835140000000002</v>
      </c>
    </row>
    <row r="44" spans="2:7" x14ac:dyDescent="0.25">
      <c r="B44" t="s">
        <v>59</v>
      </c>
      <c r="C44" t="s">
        <v>58</v>
      </c>
      <c r="D44" t="s">
        <v>392</v>
      </c>
      <c r="E44">
        <v>34</v>
      </c>
      <c r="F44" s="1">
        <v>0.85294119999999995</v>
      </c>
      <c r="G44" s="1">
        <v>0.784354</v>
      </c>
    </row>
    <row r="45" spans="2:7" x14ac:dyDescent="0.25">
      <c r="B45" t="s">
        <v>69</v>
      </c>
      <c r="C45" t="s">
        <v>68</v>
      </c>
      <c r="D45" t="s">
        <v>392</v>
      </c>
      <c r="E45">
        <v>118</v>
      </c>
      <c r="F45" s="1">
        <v>0.77966100000000005</v>
      </c>
      <c r="G45" s="1">
        <v>0.79330369999999995</v>
      </c>
    </row>
    <row r="46" spans="2:7" x14ac:dyDescent="0.25">
      <c r="B46" t="s">
        <v>125</v>
      </c>
      <c r="C46" t="s">
        <v>124</v>
      </c>
      <c r="D46" t="s">
        <v>392</v>
      </c>
      <c r="E46">
        <v>33</v>
      </c>
      <c r="F46" s="1">
        <v>0.75757580000000002</v>
      </c>
      <c r="G46" s="1">
        <v>0.72158250000000002</v>
      </c>
    </row>
    <row r="47" spans="2:7" x14ac:dyDescent="0.25">
      <c r="B47" t="s">
        <v>129</v>
      </c>
      <c r="C47" t="s">
        <v>128</v>
      </c>
      <c r="D47" t="s">
        <v>392</v>
      </c>
      <c r="E47">
        <v>48</v>
      </c>
      <c r="F47" s="1">
        <v>0.72916669999999995</v>
      </c>
      <c r="G47" s="1">
        <v>0.71748259999999997</v>
      </c>
    </row>
    <row r="48" spans="2:7" x14ac:dyDescent="0.25">
      <c r="B48" t="s">
        <v>33</v>
      </c>
      <c r="C48" t="s">
        <v>32</v>
      </c>
      <c r="D48" t="s">
        <v>386</v>
      </c>
      <c r="E48">
        <v>79</v>
      </c>
      <c r="F48" s="1">
        <v>0.64556959999999997</v>
      </c>
      <c r="G48" s="1">
        <v>0.71121820000000002</v>
      </c>
    </row>
    <row r="49" spans="2:7" x14ac:dyDescent="0.25">
      <c r="B49" t="s">
        <v>71</v>
      </c>
      <c r="C49" t="s">
        <v>70</v>
      </c>
      <c r="D49" t="s">
        <v>386</v>
      </c>
      <c r="E49">
        <v>131</v>
      </c>
      <c r="F49" s="1">
        <v>0.82442749999999998</v>
      </c>
      <c r="G49" s="1">
        <v>0.82190110000000005</v>
      </c>
    </row>
    <row r="50" spans="2:7" x14ac:dyDescent="0.25">
      <c r="B50" t="s">
        <v>115</v>
      </c>
      <c r="C50" t="s">
        <v>114</v>
      </c>
      <c r="D50" t="s">
        <v>386</v>
      </c>
      <c r="E50">
        <v>82</v>
      </c>
      <c r="F50" s="1">
        <v>0.85365860000000005</v>
      </c>
      <c r="G50" s="1">
        <v>0.80075870000000005</v>
      </c>
    </row>
    <row r="51" spans="2:7" x14ac:dyDescent="0.25">
      <c r="B51" t="s">
        <v>241</v>
      </c>
      <c r="C51" t="s">
        <v>240</v>
      </c>
      <c r="D51" t="s">
        <v>386</v>
      </c>
      <c r="E51">
        <v>27</v>
      </c>
      <c r="F51" s="1">
        <v>0.40740739999999998</v>
      </c>
      <c r="G51" s="1">
        <v>0.51505429999999996</v>
      </c>
    </row>
    <row r="52" spans="2:7" x14ac:dyDescent="0.25">
      <c r="B52" t="s">
        <v>181</v>
      </c>
      <c r="C52" t="s">
        <v>180</v>
      </c>
      <c r="D52" t="s">
        <v>399</v>
      </c>
      <c r="E52">
        <v>117</v>
      </c>
      <c r="F52" s="1">
        <v>0.76923079999999999</v>
      </c>
      <c r="G52" s="1">
        <v>0.742865</v>
      </c>
    </row>
    <row r="53" spans="2:7" x14ac:dyDescent="0.25">
      <c r="B53" t="s">
        <v>25</v>
      </c>
      <c r="C53" t="s">
        <v>24</v>
      </c>
      <c r="D53" t="s">
        <v>383</v>
      </c>
      <c r="E53">
        <v>38</v>
      </c>
      <c r="F53" s="1">
        <v>0.5</v>
      </c>
      <c r="G53" s="1">
        <v>0.53617159999999997</v>
      </c>
    </row>
    <row r="54" spans="2:7" x14ac:dyDescent="0.25">
      <c r="B54" t="s">
        <v>99</v>
      </c>
      <c r="C54" t="s">
        <v>98</v>
      </c>
      <c r="D54" t="s">
        <v>383</v>
      </c>
      <c r="E54">
        <v>16</v>
      </c>
      <c r="F54" s="1">
        <v>0.1875</v>
      </c>
      <c r="G54" s="1">
        <v>0.20371420000000001</v>
      </c>
    </row>
    <row r="55" spans="2:7" x14ac:dyDescent="0.25">
      <c r="B55" t="s">
        <v>55</v>
      </c>
      <c r="C55" t="s">
        <v>54</v>
      </c>
      <c r="D55" t="s">
        <v>391</v>
      </c>
      <c r="E55">
        <v>20</v>
      </c>
      <c r="F55" s="1">
        <v>0.65</v>
      </c>
      <c r="G55" s="1">
        <v>0.73389199999999999</v>
      </c>
    </row>
    <row r="56" spans="2:7" x14ac:dyDescent="0.25">
      <c r="B56" t="s">
        <v>83</v>
      </c>
      <c r="C56" t="s">
        <v>82</v>
      </c>
      <c r="D56" t="s">
        <v>391</v>
      </c>
      <c r="E56">
        <v>12</v>
      </c>
      <c r="F56" s="1">
        <v>0.25</v>
      </c>
      <c r="G56" s="1">
        <v>0.3215924</v>
      </c>
    </row>
    <row r="57" spans="2:7" x14ac:dyDescent="0.25">
      <c r="B57" t="s">
        <v>141</v>
      </c>
      <c r="C57" t="s">
        <v>140</v>
      </c>
      <c r="D57" t="s">
        <v>391</v>
      </c>
      <c r="E57">
        <v>227</v>
      </c>
      <c r="F57" s="1">
        <v>0.88986779999999999</v>
      </c>
      <c r="G57" s="1">
        <v>0.81744470000000002</v>
      </c>
    </row>
    <row r="58" spans="2:7" x14ac:dyDescent="0.25">
      <c r="B58" t="s">
        <v>147</v>
      </c>
      <c r="C58" t="s">
        <v>146</v>
      </c>
      <c r="D58" t="s">
        <v>391</v>
      </c>
      <c r="E58">
        <v>35</v>
      </c>
      <c r="F58" s="1">
        <v>0.77142860000000002</v>
      </c>
      <c r="G58" s="1">
        <v>0.73911349999999998</v>
      </c>
    </row>
    <row r="59" spans="2:7" x14ac:dyDescent="0.25">
      <c r="B59" t="s">
        <v>151</v>
      </c>
      <c r="C59" t="s">
        <v>150</v>
      </c>
      <c r="D59" t="s">
        <v>391</v>
      </c>
      <c r="E59">
        <v>66</v>
      </c>
      <c r="F59" s="1">
        <v>0.71212120000000001</v>
      </c>
      <c r="G59" s="1">
        <v>0.74234069999999996</v>
      </c>
    </row>
    <row r="60" spans="2:7" x14ac:dyDescent="0.25">
      <c r="B60" t="s">
        <v>161</v>
      </c>
      <c r="C60" t="s">
        <v>160</v>
      </c>
      <c r="D60" t="s">
        <v>391</v>
      </c>
      <c r="E60">
        <v>38</v>
      </c>
      <c r="F60" s="1">
        <v>0.3947369</v>
      </c>
      <c r="G60" s="1">
        <v>0.45355770000000001</v>
      </c>
    </row>
    <row r="61" spans="2:7" x14ac:dyDescent="0.25">
      <c r="B61" t="s">
        <v>207</v>
      </c>
      <c r="C61" t="s">
        <v>206</v>
      </c>
      <c r="D61" t="s">
        <v>391</v>
      </c>
      <c r="E61">
        <v>102</v>
      </c>
      <c r="F61" s="1">
        <v>0.8823529</v>
      </c>
      <c r="G61" s="1">
        <v>0.86539379999999999</v>
      </c>
    </row>
    <row r="62" spans="2:7" x14ac:dyDescent="0.25">
      <c r="B62" t="s">
        <v>209</v>
      </c>
      <c r="C62" t="s">
        <v>208</v>
      </c>
      <c r="D62" t="s">
        <v>391</v>
      </c>
      <c r="E62">
        <v>150</v>
      </c>
      <c r="F62" s="1">
        <v>0.78</v>
      </c>
      <c r="G62" s="1">
        <v>0.78639340000000002</v>
      </c>
    </row>
    <row r="63" spans="2:7" x14ac:dyDescent="0.25">
      <c r="B63" t="s">
        <v>177</v>
      </c>
      <c r="C63" t="s">
        <v>176</v>
      </c>
      <c r="D63" t="s">
        <v>400</v>
      </c>
      <c r="E63">
        <v>98</v>
      </c>
      <c r="F63" s="1">
        <v>0.74489799999999995</v>
      </c>
      <c r="G63" s="1">
        <v>0.78114729999999999</v>
      </c>
    </row>
    <row r="64" spans="2:7" x14ac:dyDescent="0.25">
      <c r="B64" t="s">
        <v>179</v>
      </c>
      <c r="C64" t="s">
        <v>178</v>
      </c>
      <c r="D64" t="s">
        <v>400</v>
      </c>
      <c r="E64">
        <v>93</v>
      </c>
      <c r="F64" s="1">
        <v>0.75268820000000003</v>
      </c>
      <c r="G64" s="1">
        <v>0.78461099999999995</v>
      </c>
    </row>
    <row r="65" spans="2:7" x14ac:dyDescent="0.25">
      <c r="B65" t="s">
        <v>221</v>
      </c>
      <c r="C65" t="s">
        <v>220</v>
      </c>
      <c r="D65" t="s">
        <v>400</v>
      </c>
      <c r="E65">
        <v>59</v>
      </c>
      <c r="F65" s="1">
        <v>0.69491519999999996</v>
      </c>
      <c r="G65" s="1">
        <v>0.74596770000000001</v>
      </c>
    </row>
    <row r="66" spans="2:7" x14ac:dyDescent="0.25">
      <c r="B66" t="s">
        <v>245</v>
      </c>
      <c r="C66" t="s">
        <v>244</v>
      </c>
      <c r="D66" t="s">
        <v>400</v>
      </c>
      <c r="E66">
        <v>131</v>
      </c>
      <c r="F66" s="1">
        <v>0.65648850000000003</v>
      </c>
      <c r="G66" s="1">
        <v>0.70530970000000004</v>
      </c>
    </row>
    <row r="67" spans="2:7" x14ac:dyDescent="0.25">
      <c r="B67" t="s">
        <v>45</v>
      </c>
      <c r="C67" t="s">
        <v>44</v>
      </c>
      <c r="D67" t="s">
        <v>389</v>
      </c>
      <c r="E67">
        <v>25</v>
      </c>
      <c r="F67" s="1">
        <v>0.8</v>
      </c>
      <c r="G67" s="1">
        <v>0.78459140000000005</v>
      </c>
    </row>
    <row r="68" spans="2:7" x14ac:dyDescent="0.25">
      <c r="B68" t="s">
        <v>79</v>
      </c>
      <c r="C68" t="s">
        <v>78</v>
      </c>
      <c r="D68" t="s">
        <v>389</v>
      </c>
      <c r="E68">
        <v>30</v>
      </c>
      <c r="F68" s="1">
        <v>0.9</v>
      </c>
      <c r="G68" s="1">
        <v>0.88215069999999995</v>
      </c>
    </row>
    <row r="69" spans="2:7" x14ac:dyDescent="0.25">
      <c r="B69" t="s">
        <v>97</v>
      </c>
      <c r="C69" t="s">
        <v>96</v>
      </c>
      <c r="D69" t="s">
        <v>389</v>
      </c>
      <c r="E69">
        <v>17</v>
      </c>
      <c r="F69" s="1">
        <v>0.64705880000000005</v>
      </c>
      <c r="G69" s="1">
        <v>0.62236320000000001</v>
      </c>
    </row>
    <row r="70" spans="2:7" x14ac:dyDescent="0.25">
      <c r="B70" t="s">
        <v>103</v>
      </c>
      <c r="C70" t="s">
        <v>102</v>
      </c>
      <c r="D70" t="s">
        <v>389</v>
      </c>
      <c r="E70">
        <v>135</v>
      </c>
      <c r="F70" s="1">
        <v>0.83703700000000003</v>
      </c>
      <c r="G70" s="1">
        <v>0.77167529999999995</v>
      </c>
    </row>
    <row r="71" spans="2:7" x14ac:dyDescent="0.25">
      <c r="B71" t="s">
        <v>113</v>
      </c>
      <c r="C71" t="s">
        <v>112</v>
      </c>
      <c r="D71" t="s">
        <v>389</v>
      </c>
      <c r="E71">
        <v>51</v>
      </c>
      <c r="F71" s="1">
        <v>0.90196080000000001</v>
      </c>
      <c r="G71" s="1">
        <v>0.890065</v>
      </c>
    </row>
    <row r="72" spans="2:7" x14ac:dyDescent="0.25">
      <c r="B72" t="s">
        <v>123</v>
      </c>
      <c r="C72" t="s">
        <v>122</v>
      </c>
      <c r="D72" t="s">
        <v>389</v>
      </c>
      <c r="E72">
        <v>37</v>
      </c>
      <c r="F72" s="1">
        <v>0.83783779999999997</v>
      </c>
      <c r="G72" s="1">
        <v>0.77981100000000003</v>
      </c>
    </row>
    <row r="73" spans="2:7" x14ac:dyDescent="0.25">
      <c r="B73" t="s">
        <v>183</v>
      </c>
      <c r="C73" t="s">
        <v>182</v>
      </c>
      <c r="D73" t="s">
        <v>389</v>
      </c>
      <c r="E73">
        <v>14</v>
      </c>
      <c r="F73" s="1">
        <v>0.92857140000000005</v>
      </c>
      <c r="G73" s="1">
        <v>0.84086170000000005</v>
      </c>
    </row>
    <row r="74" spans="2:7" x14ac:dyDescent="0.25">
      <c r="B74" t="s">
        <v>213</v>
      </c>
      <c r="C74" t="s">
        <v>212</v>
      </c>
      <c r="D74" t="s">
        <v>389</v>
      </c>
      <c r="E74">
        <v>80</v>
      </c>
      <c r="F74" s="1">
        <v>0.9</v>
      </c>
      <c r="G74" s="1">
        <v>0.83159249999999996</v>
      </c>
    </row>
    <row r="75" spans="2:7" x14ac:dyDescent="0.25">
      <c r="B75" t="s">
        <v>87</v>
      </c>
      <c r="C75" t="s">
        <v>86</v>
      </c>
      <c r="D75" t="s">
        <v>395</v>
      </c>
      <c r="E75">
        <v>118</v>
      </c>
      <c r="F75" s="1">
        <v>0.7372881</v>
      </c>
      <c r="G75" s="1">
        <v>0.72015629999999997</v>
      </c>
    </row>
    <row r="76" spans="2:7" x14ac:dyDescent="0.25">
      <c r="B76" t="s">
        <v>145</v>
      </c>
      <c r="C76" t="s">
        <v>144</v>
      </c>
      <c r="D76" t="s">
        <v>395</v>
      </c>
      <c r="E76">
        <v>153</v>
      </c>
      <c r="F76" s="1">
        <v>0.75816989999999995</v>
      </c>
      <c r="G76" s="1">
        <v>0.77640869999999995</v>
      </c>
    </row>
    <row r="77" spans="2:7" x14ac:dyDescent="0.25">
      <c r="B77" t="s">
        <v>191</v>
      </c>
      <c r="C77" t="s">
        <v>190</v>
      </c>
      <c r="D77" t="s">
        <v>395</v>
      </c>
      <c r="E77">
        <v>89</v>
      </c>
      <c r="F77" s="1">
        <v>0.68539329999999998</v>
      </c>
      <c r="G77" s="1">
        <v>0.6945865</v>
      </c>
    </row>
    <row r="78" spans="2:7" x14ac:dyDescent="0.25">
      <c r="B78" t="s">
        <v>195</v>
      </c>
      <c r="C78" t="s">
        <v>194</v>
      </c>
      <c r="D78" t="s">
        <v>395</v>
      </c>
      <c r="E78">
        <v>59</v>
      </c>
      <c r="F78" s="1">
        <v>0.69491519999999996</v>
      </c>
      <c r="G78" s="1">
        <v>0.70855290000000004</v>
      </c>
    </row>
    <row r="79" spans="2:7" x14ac:dyDescent="0.25">
      <c r="B79" t="s">
        <v>205</v>
      </c>
      <c r="C79" t="s">
        <v>204</v>
      </c>
      <c r="D79" t="s">
        <v>395</v>
      </c>
      <c r="E79">
        <v>127</v>
      </c>
      <c r="F79" s="1">
        <v>0.63779529999999995</v>
      </c>
      <c r="G79" s="1">
        <v>0.69323429999999997</v>
      </c>
    </row>
    <row r="80" spans="2:7" x14ac:dyDescent="0.25">
      <c r="B80" t="s">
        <v>231</v>
      </c>
      <c r="C80" t="s">
        <v>230</v>
      </c>
      <c r="D80" t="s">
        <v>395</v>
      </c>
      <c r="E80">
        <v>27</v>
      </c>
      <c r="F80" s="1">
        <v>0.70370370000000004</v>
      </c>
      <c r="G80" s="1">
        <v>0.76488449999999997</v>
      </c>
    </row>
    <row r="81" spans="2:7" x14ac:dyDescent="0.25">
      <c r="B81" t="s">
        <v>91</v>
      </c>
      <c r="C81" t="s">
        <v>90</v>
      </c>
      <c r="D81" t="s">
        <v>396</v>
      </c>
      <c r="E81">
        <v>41</v>
      </c>
      <c r="F81" s="1">
        <v>0.97560979999999997</v>
      </c>
      <c r="G81" s="1">
        <v>0.86223030000000001</v>
      </c>
    </row>
    <row r="82" spans="2:7" x14ac:dyDescent="0.25">
      <c r="B82" t="s">
        <v>111</v>
      </c>
      <c r="C82" t="s">
        <v>110</v>
      </c>
      <c r="D82" t="s">
        <v>396</v>
      </c>
      <c r="E82">
        <v>64</v>
      </c>
      <c r="F82" s="1">
        <v>0.90625</v>
      </c>
      <c r="G82" s="1">
        <v>0.83225970000000005</v>
      </c>
    </row>
    <row r="83" spans="2:7" x14ac:dyDescent="0.25">
      <c r="B83" t="s">
        <v>119</v>
      </c>
      <c r="C83" t="s">
        <v>118</v>
      </c>
      <c r="D83" t="s">
        <v>396</v>
      </c>
      <c r="E83">
        <v>13</v>
      </c>
      <c r="F83" s="1">
        <v>0.84615390000000001</v>
      </c>
      <c r="G83" s="1">
        <v>0.78955980000000003</v>
      </c>
    </row>
    <row r="84" spans="2:7" x14ac:dyDescent="0.25">
      <c r="B84" t="s">
        <v>21</v>
      </c>
      <c r="C84" t="s">
        <v>20</v>
      </c>
      <c r="D84" t="s">
        <v>384</v>
      </c>
      <c r="E84">
        <v>31</v>
      </c>
      <c r="F84" s="1">
        <v>0.51612899999999995</v>
      </c>
      <c r="G84" s="1">
        <v>0.59107080000000001</v>
      </c>
    </row>
    <row r="85" spans="2:7" x14ac:dyDescent="0.25">
      <c r="B85" t="s">
        <v>47</v>
      </c>
      <c r="C85" t="s">
        <v>46</v>
      </c>
      <c r="D85" t="s">
        <v>384</v>
      </c>
      <c r="E85">
        <v>62</v>
      </c>
      <c r="F85" s="1">
        <v>0.69354839999999995</v>
      </c>
      <c r="G85" s="1">
        <v>0.74708540000000001</v>
      </c>
    </row>
    <row r="86" spans="2:7" x14ac:dyDescent="0.25">
      <c r="B86" t="s">
        <v>61</v>
      </c>
      <c r="C86" t="s">
        <v>60</v>
      </c>
      <c r="D86" t="s">
        <v>384</v>
      </c>
      <c r="E86">
        <v>91</v>
      </c>
      <c r="F86" s="1">
        <v>0.79120880000000005</v>
      </c>
      <c r="G86" s="1">
        <v>0.8070486</v>
      </c>
    </row>
    <row r="87" spans="2:7" x14ac:dyDescent="0.25">
      <c r="B87" t="s">
        <v>173</v>
      </c>
      <c r="C87" t="s">
        <v>172</v>
      </c>
      <c r="D87" t="s">
        <v>384</v>
      </c>
      <c r="E87">
        <v>34</v>
      </c>
      <c r="F87" s="1">
        <v>0.58823530000000002</v>
      </c>
      <c r="G87" s="1">
        <v>0.64548519999999998</v>
      </c>
    </row>
    <row r="88" spans="2:7" x14ac:dyDescent="0.25">
      <c r="B88" t="s">
        <v>199</v>
      </c>
      <c r="C88" t="s">
        <v>198</v>
      </c>
      <c r="D88" t="s">
        <v>384</v>
      </c>
      <c r="E88">
        <v>70</v>
      </c>
      <c r="F88" s="1">
        <v>0.84285710000000003</v>
      </c>
      <c r="G88" s="1">
        <v>0.84393629999999997</v>
      </c>
    </row>
    <row r="89" spans="2:7" x14ac:dyDescent="0.25">
      <c r="B89" t="s">
        <v>13</v>
      </c>
      <c r="C89" t="s">
        <v>12</v>
      </c>
      <c r="D89" t="s">
        <v>382</v>
      </c>
      <c r="E89">
        <v>41</v>
      </c>
      <c r="F89" s="1">
        <v>0.82926829999999996</v>
      </c>
      <c r="G89" s="1">
        <v>0.80496619999999997</v>
      </c>
    </row>
    <row r="90" spans="2:7" x14ac:dyDescent="0.25">
      <c r="B90" t="s">
        <v>75</v>
      </c>
      <c r="C90" t="s">
        <v>74</v>
      </c>
      <c r="D90" t="s">
        <v>382</v>
      </c>
      <c r="E90">
        <v>56</v>
      </c>
      <c r="F90" s="1">
        <v>0.85714290000000004</v>
      </c>
      <c r="G90" s="1">
        <v>0.87222659999999996</v>
      </c>
    </row>
    <row r="91" spans="2:7" x14ac:dyDescent="0.25">
      <c r="B91" t="s">
        <v>81</v>
      </c>
      <c r="C91" t="s">
        <v>80</v>
      </c>
      <c r="D91" t="s">
        <v>382</v>
      </c>
      <c r="E91">
        <v>191</v>
      </c>
      <c r="F91" s="1">
        <v>0.74869110000000005</v>
      </c>
      <c r="G91" s="1">
        <v>0.72808470000000003</v>
      </c>
    </row>
    <row r="92" spans="2:7" x14ac:dyDescent="0.25">
      <c r="B92" t="s">
        <v>189</v>
      </c>
      <c r="C92" t="s">
        <v>188</v>
      </c>
      <c r="D92" t="s">
        <v>382</v>
      </c>
      <c r="E92">
        <v>26</v>
      </c>
      <c r="F92" s="1">
        <v>0.65384609999999999</v>
      </c>
      <c r="G92" s="1">
        <v>0.65108509999999997</v>
      </c>
    </row>
    <row r="93" spans="2:7" x14ac:dyDescent="0.25">
      <c r="B93" t="s">
        <v>217</v>
      </c>
      <c r="C93" t="s">
        <v>216</v>
      </c>
      <c r="D93" t="s">
        <v>382</v>
      </c>
      <c r="E93">
        <v>83</v>
      </c>
      <c r="F93" s="1">
        <v>0.83132530000000004</v>
      </c>
      <c r="G93" s="1">
        <v>0.84160900000000005</v>
      </c>
    </row>
    <row r="94" spans="2:7" x14ac:dyDescent="0.25">
      <c r="B94" t="s">
        <v>247</v>
      </c>
      <c r="C94" t="s">
        <v>246</v>
      </c>
      <c r="D94" t="s">
        <v>382</v>
      </c>
      <c r="E94">
        <v>167</v>
      </c>
      <c r="F94" s="1">
        <v>0.74251500000000004</v>
      </c>
      <c r="G94" s="1">
        <v>0.76461299999999999</v>
      </c>
    </row>
    <row r="95" spans="2:7" x14ac:dyDescent="0.25">
      <c r="B95" t="s">
        <v>39</v>
      </c>
      <c r="C95" t="s">
        <v>38</v>
      </c>
      <c r="D95" t="s">
        <v>388</v>
      </c>
      <c r="E95">
        <v>52</v>
      </c>
      <c r="F95" s="1">
        <v>0.76923079999999999</v>
      </c>
      <c r="G95" s="1">
        <v>0.78158919999999998</v>
      </c>
    </row>
    <row r="96" spans="2:7" x14ac:dyDescent="0.25">
      <c r="B96" t="s">
        <v>89</v>
      </c>
      <c r="C96" t="s">
        <v>88</v>
      </c>
      <c r="D96" t="s">
        <v>388</v>
      </c>
      <c r="E96">
        <v>67</v>
      </c>
      <c r="F96" s="1">
        <v>0.88059699999999996</v>
      </c>
      <c r="G96" s="1">
        <v>0.83186380000000004</v>
      </c>
    </row>
    <row r="97" spans="2:7" x14ac:dyDescent="0.25">
      <c r="B97" t="s">
        <v>165</v>
      </c>
      <c r="C97" t="s">
        <v>164</v>
      </c>
      <c r="D97" t="s">
        <v>388</v>
      </c>
      <c r="E97">
        <v>144</v>
      </c>
      <c r="F97" s="1">
        <v>0.69444439999999996</v>
      </c>
      <c r="G97" s="1">
        <v>0.68873450000000003</v>
      </c>
    </row>
    <row r="98" spans="2:7" x14ac:dyDescent="0.25">
      <c r="B98" t="s">
        <v>175</v>
      </c>
      <c r="C98" t="s">
        <v>174</v>
      </c>
      <c r="D98" t="s">
        <v>388</v>
      </c>
      <c r="E98">
        <v>75</v>
      </c>
      <c r="F98" s="1">
        <v>0.74666670000000002</v>
      </c>
      <c r="G98" s="1">
        <v>0.74501569999999995</v>
      </c>
    </row>
    <row r="99" spans="2:7" x14ac:dyDescent="0.25">
      <c r="B99" t="s">
        <v>63</v>
      </c>
      <c r="C99" t="s">
        <v>62</v>
      </c>
      <c r="D99" t="s">
        <v>393</v>
      </c>
      <c r="E99">
        <v>48</v>
      </c>
      <c r="F99" s="1">
        <v>0.85416669999999995</v>
      </c>
      <c r="G99" s="1">
        <v>0.85635879999999998</v>
      </c>
    </row>
    <row r="100" spans="2:7" x14ac:dyDescent="0.25">
      <c r="B100" t="s">
        <v>93</v>
      </c>
      <c r="C100" t="s">
        <v>92</v>
      </c>
      <c r="D100" t="s">
        <v>393</v>
      </c>
      <c r="E100">
        <v>83</v>
      </c>
      <c r="F100" s="1">
        <v>0.74698790000000004</v>
      </c>
      <c r="G100" s="1">
        <v>0.75349929999999998</v>
      </c>
    </row>
    <row r="101" spans="2:7" x14ac:dyDescent="0.25">
      <c r="B101" t="s">
        <v>105</v>
      </c>
      <c r="C101" t="s">
        <v>104</v>
      </c>
      <c r="D101" t="s">
        <v>393</v>
      </c>
      <c r="E101">
        <v>22</v>
      </c>
      <c r="F101" s="1">
        <v>0.36363640000000003</v>
      </c>
      <c r="G101" s="1">
        <v>0.38783000000000001</v>
      </c>
    </row>
    <row r="102" spans="2:7" x14ac:dyDescent="0.25">
      <c r="B102" t="s">
        <v>167</v>
      </c>
      <c r="C102" t="s">
        <v>166</v>
      </c>
      <c r="D102" t="s">
        <v>393</v>
      </c>
      <c r="E102">
        <v>131</v>
      </c>
      <c r="F102" s="1">
        <v>0.83969470000000002</v>
      </c>
      <c r="G102" s="1">
        <v>0.80463609999999997</v>
      </c>
    </row>
    <row r="103" spans="2:7" x14ac:dyDescent="0.25">
      <c r="B103" t="s">
        <v>227</v>
      </c>
      <c r="C103" t="s">
        <v>226</v>
      </c>
      <c r="D103" t="s">
        <v>393</v>
      </c>
      <c r="E103">
        <v>112</v>
      </c>
      <c r="F103" s="1">
        <v>0.69642859999999995</v>
      </c>
      <c r="G103" s="1">
        <v>0.67463419999999996</v>
      </c>
    </row>
    <row r="104" spans="2:7" x14ac:dyDescent="0.25">
      <c r="B104" t="s">
        <v>235</v>
      </c>
      <c r="C104" t="s">
        <v>234</v>
      </c>
      <c r="D104" t="s">
        <v>393</v>
      </c>
      <c r="E104">
        <v>127</v>
      </c>
      <c r="F104" s="1">
        <v>0.68503930000000002</v>
      </c>
      <c r="G104" s="1">
        <v>0.72676240000000003</v>
      </c>
    </row>
    <row r="105" spans="2:7" x14ac:dyDescent="0.25">
      <c r="B105" t="s">
        <v>65</v>
      </c>
      <c r="C105" t="s">
        <v>64</v>
      </c>
      <c r="D105" t="s">
        <v>394</v>
      </c>
      <c r="E105">
        <v>68</v>
      </c>
      <c r="F105" s="1">
        <v>0.66176469999999998</v>
      </c>
      <c r="G105" s="1">
        <v>0.70606690000000005</v>
      </c>
    </row>
    <row r="106" spans="2:7" x14ac:dyDescent="0.25">
      <c r="B106" t="s">
        <v>85</v>
      </c>
      <c r="C106" t="s">
        <v>84</v>
      </c>
      <c r="D106" t="s">
        <v>394</v>
      </c>
      <c r="E106">
        <v>30</v>
      </c>
      <c r="F106" s="1">
        <v>0.8</v>
      </c>
      <c r="G106" s="1">
        <v>0.74768380000000001</v>
      </c>
    </row>
    <row r="107" spans="2:7" x14ac:dyDescent="0.25">
      <c r="B107" t="s">
        <v>193</v>
      </c>
      <c r="C107" t="s">
        <v>192</v>
      </c>
      <c r="D107" t="s">
        <v>394</v>
      </c>
      <c r="E107">
        <v>72</v>
      </c>
      <c r="F107" s="1">
        <v>0.79166669999999995</v>
      </c>
      <c r="G107" s="1">
        <v>0.76894240000000003</v>
      </c>
    </row>
    <row r="108" spans="2:7" x14ac:dyDescent="0.25">
      <c r="B108" t="s">
        <v>197</v>
      </c>
      <c r="C108" t="s">
        <v>196</v>
      </c>
      <c r="D108" t="s">
        <v>394</v>
      </c>
      <c r="E108">
        <v>61</v>
      </c>
      <c r="F108" s="1">
        <v>0.68852460000000004</v>
      </c>
      <c r="G108" s="1">
        <v>0.76417029999999997</v>
      </c>
    </row>
    <row r="109" spans="2:7" x14ac:dyDescent="0.25">
      <c r="B109" t="s">
        <v>203</v>
      </c>
      <c r="C109" t="s">
        <v>202</v>
      </c>
      <c r="D109" t="s">
        <v>394</v>
      </c>
      <c r="E109">
        <v>96</v>
      </c>
      <c r="F109" s="1">
        <v>0.64583330000000005</v>
      </c>
      <c r="G109" s="1">
        <v>0.66109560000000001</v>
      </c>
    </row>
    <row r="110" spans="2:7" x14ac:dyDescent="0.25">
      <c r="B110" t="s">
        <v>211</v>
      </c>
      <c r="C110" t="s">
        <v>210</v>
      </c>
      <c r="D110" t="s">
        <v>394</v>
      </c>
      <c r="E110">
        <v>55</v>
      </c>
      <c r="F110" s="1">
        <v>0.58181819999999995</v>
      </c>
      <c r="G110" s="1">
        <v>0.62610270000000001</v>
      </c>
    </row>
    <row r="111" spans="2:7" x14ac:dyDescent="0.25">
      <c r="B111" t="s">
        <v>229</v>
      </c>
      <c r="C111" t="s">
        <v>228</v>
      </c>
      <c r="D111" t="s">
        <v>394</v>
      </c>
      <c r="E111">
        <v>191</v>
      </c>
      <c r="F111" s="1">
        <v>0.72251310000000002</v>
      </c>
      <c r="G111" s="1">
        <v>0.72830470000000003</v>
      </c>
    </row>
    <row r="112" spans="2:7" x14ac:dyDescent="0.25">
      <c r="B112" t="s">
        <v>233</v>
      </c>
      <c r="C112" t="s">
        <v>232</v>
      </c>
      <c r="D112" t="s">
        <v>394</v>
      </c>
      <c r="E112">
        <v>99</v>
      </c>
      <c r="F112" s="1">
        <v>0.72727269999999999</v>
      </c>
      <c r="G112" s="1">
        <v>0.69472089999999997</v>
      </c>
    </row>
    <row r="113" spans="2:7" x14ac:dyDescent="0.25">
      <c r="B113" t="s">
        <v>243</v>
      </c>
      <c r="C113" t="s">
        <v>242</v>
      </c>
      <c r="D113" t="s">
        <v>394</v>
      </c>
      <c r="E113">
        <v>171</v>
      </c>
      <c r="F113" s="1">
        <v>0.79532159999999996</v>
      </c>
      <c r="G113" s="1">
        <v>0.79941180000000001</v>
      </c>
    </row>
    <row r="114" spans="2:7" x14ac:dyDescent="0.25">
      <c r="B114" t="s">
        <v>249</v>
      </c>
      <c r="C114" t="s">
        <v>248</v>
      </c>
      <c r="D114" t="s">
        <v>394</v>
      </c>
      <c r="E114">
        <v>47</v>
      </c>
      <c r="F114" s="1">
        <v>0.46808509999999998</v>
      </c>
      <c r="G114" s="1">
        <v>0.51631709999999997</v>
      </c>
    </row>
    <row r="115" spans="2:7" x14ac:dyDescent="0.25">
      <c r="B115" t="s">
        <v>261</v>
      </c>
      <c r="C115" t="s">
        <v>260</v>
      </c>
      <c r="D115" t="s">
        <v>394</v>
      </c>
      <c r="E115">
        <v>138</v>
      </c>
      <c r="F115" s="1">
        <v>0.73913039999999997</v>
      </c>
      <c r="G115" s="1">
        <v>0.71343369999999995</v>
      </c>
    </row>
    <row r="116" spans="2:7" x14ac:dyDescent="0.25">
      <c r="B116" t="s">
        <v>265</v>
      </c>
      <c r="C116" t="s">
        <v>264</v>
      </c>
      <c r="D116" t="s">
        <v>394</v>
      </c>
      <c r="E116">
        <v>31</v>
      </c>
      <c r="F116" s="1">
        <v>0.8387097</v>
      </c>
      <c r="G116" s="1">
        <v>0.82875589999999999</v>
      </c>
    </row>
    <row r="117" spans="2:7" x14ac:dyDescent="0.25">
      <c r="B117" t="s">
        <v>9</v>
      </c>
      <c r="C117" t="s">
        <v>8</v>
      </c>
      <c r="D117" t="s">
        <v>381</v>
      </c>
      <c r="E117">
        <v>27</v>
      </c>
      <c r="F117" s="1">
        <v>0.77777779999999996</v>
      </c>
      <c r="G117" s="1">
        <v>0.7872363</v>
      </c>
    </row>
    <row r="118" spans="2:7" x14ac:dyDescent="0.25">
      <c r="B118" t="s">
        <v>37</v>
      </c>
      <c r="C118" t="s">
        <v>36</v>
      </c>
      <c r="D118" t="s">
        <v>381</v>
      </c>
      <c r="E118">
        <v>50</v>
      </c>
      <c r="F118" s="1">
        <v>0.86</v>
      </c>
      <c r="G118" s="1">
        <v>0.85735640000000002</v>
      </c>
    </row>
    <row r="119" spans="2:7" x14ac:dyDescent="0.25">
      <c r="B119" t="s">
        <v>41</v>
      </c>
      <c r="C119" t="s">
        <v>40</v>
      </c>
      <c r="D119" t="s">
        <v>381</v>
      </c>
      <c r="E119">
        <v>82</v>
      </c>
      <c r="F119" s="1">
        <v>0.76829270000000005</v>
      </c>
      <c r="G119" s="1">
        <v>0.77435609999999999</v>
      </c>
    </row>
    <row r="120" spans="2:7" x14ac:dyDescent="0.25">
      <c r="B120" t="s">
        <v>95</v>
      </c>
      <c r="C120" t="s">
        <v>94</v>
      </c>
      <c r="D120" t="s">
        <v>381</v>
      </c>
      <c r="E120">
        <v>32</v>
      </c>
      <c r="F120" s="1">
        <v>0.6875</v>
      </c>
      <c r="G120" s="1">
        <v>0.68563499999999999</v>
      </c>
    </row>
    <row r="121" spans="2:7" x14ac:dyDescent="0.25">
      <c r="B121" t="s">
        <v>117</v>
      </c>
      <c r="C121" t="s">
        <v>116</v>
      </c>
      <c r="D121" t="s">
        <v>381</v>
      </c>
      <c r="E121">
        <v>136</v>
      </c>
      <c r="F121" s="1">
        <v>0.80882350000000003</v>
      </c>
      <c r="G121" s="1">
        <v>0.79969789999999996</v>
      </c>
    </row>
    <row r="122" spans="2:7" x14ac:dyDescent="0.25">
      <c r="B122" t="s">
        <v>135</v>
      </c>
      <c r="C122" t="s">
        <v>134</v>
      </c>
      <c r="D122" t="s">
        <v>381</v>
      </c>
      <c r="E122">
        <v>106</v>
      </c>
      <c r="F122" s="1">
        <v>0.76415089999999997</v>
      </c>
      <c r="G122" s="1">
        <v>0.78466599999999997</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B4C93-6972-44AC-BA32-8B5943AF3344}">
  <dimension ref="B2:E27"/>
  <sheetViews>
    <sheetView showGridLines="0" zoomScaleNormal="100" workbookViewId="0"/>
  </sheetViews>
  <sheetFormatPr defaultRowHeight="15" x14ac:dyDescent="0.25"/>
  <cols>
    <col min="2" max="2" width="32.28515625" customWidth="1"/>
    <col min="3" max="3" width="19.140625" customWidth="1"/>
    <col min="4" max="4" width="21.85546875" customWidth="1"/>
    <col min="5" max="5" width="25.42578125" customWidth="1"/>
  </cols>
  <sheetData>
    <row r="2" spans="2:5" x14ac:dyDescent="0.25">
      <c r="B2" s="3" t="s">
        <v>417</v>
      </c>
      <c r="C2" s="4"/>
      <c r="D2" s="4"/>
      <c r="E2" s="5"/>
    </row>
    <row r="3" spans="2:5" x14ac:dyDescent="0.25">
      <c r="B3" s="6" t="s">
        <v>374</v>
      </c>
      <c r="E3" s="7"/>
    </row>
    <row r="4" spans="2:5" x14ac:dyDescent="0.25">
      <c r="B4" s="6" t="s">
        <v>408</v>
      </c>
      <c r="E4" s="7"/>
    </row>
    <row r="5" spans="2:5" x14ac:dyDescent="0.25">
      <c r="B5" s="8" t="s">
        <v>376</v>
      </c>
      <c r="C5" s="9"/>
      <c r="D5" s="9"/>
      <c r="E5" s="10"/>
    </row>
    <row r="7" spans="2:5" ht="120" customHeight="1" x14ac:dyDescent="0.25">
      <c r="B7" t="s">
        <v>378</v>
      </c>
      <c r="C7" s="2" t="s">
        <v>418</v>
      </c>
      <c r="D7" s="2" t="s">
        <v>419</v>
      </c>
      <c r="E7" s="2" t="s">
        <v>420</v>
      </c>
    </row>
    <row r="8" spans="2:5" x14ac:dyDescent="0.25">
      <c r="B8" t="s">
        <v>390</v>
      </c>
      <c r="C8">
        <v>459</v>
      </c>
      <c r="D8" s="1">
        <v>0.66666669999999995</v>
      </c>
      <c r="E8" s="1">
        <v>0.66456970000000004</v>
      </c>
    </row>
    <row r="9" spans="2:5" x14ac:dyDescent="0.25">
      <c r="B9" t="s">
        <v>398</v>
      </c>
      <c r="C9">
        <v>516</v>
      </c>
      <c r="D9" s="1">
        <v>0.81007750000000001</v>
      </c>
      <c r="E9" s="1">
        <v>0.77889589999999997</v>
      </c>
    </row>
    <row r="10" spans="2:5" x14ac:dyDescent="0.25">
      <c r="B10" t="s">
        <v>385</v>
      </c>
      <c r="C10">
        <v>1079</v>
      </c>
      <c r="D10" s="1">
        <v>0.78961999999999999</v>
      </c>
      <c r="E10" s="1">
        <v>0.78013520000000003</v>
      </c>
    </row>
    <row r="11" spans="2:5" x14ac:dyDescent="0.25">
      <c r="B11" t="s">
        <v>387</v>
      </c>
      <c r="C11">
        <v>647</v>
      </c>
      <c r="D11" s="1">
        <v>0.75734159999999995</v>
      </c>
      <c r="E11" s="1">
        <v>0.76245390000000002</v>
      </c>
    </row>
    <row r="12" spans="2:5" x14ac:dyDescent="0.25">
      <c r="B12" t="s">
        <v>397</v>
      </c>
      <c r="C12">
        <v>321</v>
      </c>
      <c r="D12" s="1">
        <v>0.76012460000000004</v>
      </c>
      <c r="E12" s="1">
        <v>0.80117479999999996</v>
      </c>
    </row>
    <row r="13" spans="2:5" x14ac:dyDescent="0.25">
      <c r="B13" t="s">
        <v>392</v>
      </c>
      <c r="C13">
        <v>233</v>
      </c>
      <c r="D13" s="1">
        <v>0.77682410000000002</v>
      </c>
      <c r="E13" s="1">
        <v>0.76663910000000002</v>
      </c>
    </row>
    <row r="14" spans="2:5" x14ac:dyDescent="0.25">
      <c r="B14" t="s">
        <v>386</v>
      </c>
      <c r="C14">
        <v>319</v>
      </c>
      <c r="D14" s="1">
        <v>0.75235110000000005</v>
      </c>
      <c r="E14" s="1">
        <v>0.76960430000000002</v>
      </c>
    </row>
    <row r="15" spans="2:5" x14ac:dyDescent="0.25">
      <c r="B15" t="s">
        <v>399</v>
      </c>
      <c r="C15">
        <v>124</v>
      </c>
      <c r="D15" s="1">
        <v>0.78225809999999996</v>
      </c>
      <c r="E15" s="1">
        <v>0.75225529999999996</v>
      </c>
    </row>
    <row r="16" spans="2:5" x14ac:dyDescent="0.25">
      <c r="B16" t="s">
        <v>383</v>
      </c>
      <c r="C16">
        <v>61</v>
      </c>
      <c r="D16" s="1">
        <v>0.44262299999999999</v>
      </c>
      <c r="E16" s="1">
        <v>0.46334809999999998</v>
      </c>
    </row>
    <row r="17" spans="2:5" x14ac:dyDescent="0.25">
      <c r="B17" t="s">
        <v>391</v>
      </c>
      <c r="C17">
        <v>650</v>
      </c>
      <c r="D17" s="1">
        <v>0.79076919999999995</v>
      </c>
      <c r="E17" s="1">
        <v>0.77936749999999999</v>
      </c>
    </row>
    <row r="18" spans="2:5" x14ac:dyDescent="0.25">
      <c r="B18" t="s">
        <v>400</v>
      </c>
      <c r="C18">
        <v>381</v>
      </c>
      <c r="D18" s="1">
        <v>0.7086614</v>
      </c>
      <c r="E18" s="1">
        <v>0.75112440000000003</v>
      </c>
    </row>
    <row r="19" spans="2:5" x14ac:dyDescent="0.25">
      <c r="B19" t="s">
        <v>389</v>
      </c>
      <c r="C19">
        <v>395</v>
      </c>
      <c r="D19" s="1">
        <v>0.84810129999999995</v>
      </c>
      <c r="E19" s="1">
        <v>0.79972209999999999</v>
      </c>
    </row>
    <row r="20" spans="2:5" x14ac:dyDescent="0.25">
      <c r="B20" t="s">
        <v>395</v>
      </c>
      <c r="C20">
        <v>573</v>
      </c>
      <c r="D20" s="1">
        <v>0.7068063</v>
      </c>
      <c r="E20" s="1">
        <v>0.72644350000000002</v>
      </c>
    </row>
    <row r="21" spans="2:5" x14ac:dyDescent="0.25">
      <c r="B21" t="s">
        <v>396</v>
      </c>
      <c r="C21">
        <v>118</v>
      </c>
      <c r="D21" s="1">
        <v>0.92372880000000002</v>
      </c>
      <c r="E21" s="1">
        <v>0.83921690000000004</v>
      </c>
    </row>
    <row r="22" spans="2:5" x14ac:dyDescent="0.25">
      <c r="B22" t="s">
        <v>384</v>
      </c>
      <c r="C22">
        <v>288</v>
      </c>
      <c r="D22" s="1">
        <v>0.72916669999999995</v>
      </c>
      <c r="E22" s="1">
        <v>0.76488500000000004</v>
      </c>
    </row>
    <row r="23" spans="2:5" x14ac:dyDescent="0.25">
      <c r="B23" t="s">
        <v>382</v>
      </c>
      <c r="C23">
        <v>564</v>
      </c>
      <c r="D23" s="1">
        <v>0.77127659999999998</v>
      </c>
      <c r="E23" s="1">
        <v>0.7713025</v>
      </c>
    </row>
    <row r="24" spans="2:5" x14ac:dyDescent="0.25">
      <c r="B24" t="s">
        <v>388</v>
      </c>
      <c r="C24">
        <v>338</v>
      </c>
      <c r="D24" s="1">
        <v>0.75443789999999999</v>
      </c>
      <c r="E24" s="1">
        <v>0.74442739999999996</v>
      </c>
    </row>
    <row r="25" spans="2:5" x14ac:dyDescent="0.25">
      <c r="B25" t="s">
        <v>393</v>
      </c>
      <c r="C25">
        <v>523</v>
      </c>
      <c r="D25" s="1">
        <v>0.73804970000000003</v>
      </c>
      <c r="E25" s="1">
        <v>0.73849659999999995</v>
      </c>
    </row>
    <row r="26" spans="2:5" x14ac:dyDescent="0.25">
      <c r="B26" t="s">
        <v>394</v>
      </c>
      <c r="C26">
        <v>1059</v>
      </c>
      <c r="D26" s="1">
        <v>0.71576960000000001</v>
      </c>
      <c r="E26" s="1">
        <v>0.72230309999999998</v>
      </c>
    </row>
    <row r="27" spans="2:5" x14ac:dyDescent="0.25">
      <c r="B27" t="s">
        <v>381</v>
      </c>
      <c r="C27">
        <v>433</v>
      </c>
      <c r="D27" s="1">
        <v>0.78521940000000001</v>
      </c>
      <c r="E27" s="1">
        <v>0.78893849999999999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380B3-704D-4574-A50D-537007B1D3FD}">
  <dimension ref="B9:D24"/>
  <sheetViews>
    <sheetView tabSelected="1" workbookViewId="0"/>
  </sheetViews>
  <sheetFormatPr defaultColWidth="8.85546875" defaultRowHeight="15" x14ac:dyDescent="0.25"/>
  <cols>
    <col min="1" max="1" width="8.85546875" style="33"/>
    <col min="2" max="2" width="23.85546875" style="33" customWidth="1"/>
    <col min="3" max="3" width="4.5703125" style="33" customWidth="1"/>
    <col min="4" max="4" width="73" style="33" customWidth="1"/>
    <col min="5" max="16384" width="8.85546875" style="33"/>
  </cols>
  <sheetData>
    <row r="9" spans="2:4" x14ac:dyDescent="0.25">
      <c r="B9" s="32" t="s">
        <v>305</v>
      </c>
      <c r="C9" s="82" t="s">
        <v>306</v>
      </c>
      <c r="D9" s="82"/>
    </row>
    <row r="10" spans="2:4" x14ac:dyDescent="0.25">
      <c r="B10" s="32" t="s">
        <v>307</v>
      </c>
      <c r="C10" s="82" t="s">
        <v>308</v>
      </c>
      <c r="D10" s="82"/>
    </row>
    <row r="11" spans="2:4" x14ac:dyDescent="0.25">
      <c r="B11" s="32" t="s">
        <v>309</v>
      </c>
      <c r="C11" s="82" t="s">
        <v>562</v>
      </c>
      <c r="D11" s="82"/>
    </row>
    <row r="12" spans="2:4" x14ac:dyDescent="0.25">
      <c r="B12" s="32" t="s">
        <v>310</v>
      </c>
      <c r="C12" s="82" t="s">
        <v>311</v>
      </c>
      <c r="D12" s="82"/>
    </row>
    <row r="13" spans="2:4" ht="30" customHeight="1" x14ac:dyDescent="0.25">
      <c r="B13" s="32" t="s">
        <v>312</v>
      </c>
      <c r="C13" s="80" t="s">
        <v>569</v>
      </c>
      <c r="D13" s="82"/>
    </row>
    <row r="14" spans="2:4" x14ac:dyDescent="0.25">
      <c r="B14" s="32" t="s">
        <v>313</v>
      </c>
      <c r="C14" s="83">
        <v>45547</v>
      </c>
      <c r="D14" s="83"/>
    </row>
    <row r="15" spans="2:4" x14ac:dyDescent="0.25">
      <c r="B15" s="77" t="s">
        <v>314</v>
      </c>
      <c r="C15" s="34" t="s">
        <v>315</v>
      </c>
      <c r="D15" s="32" t="s">
        <v>316</v>
      </c>
    </row>
    <row r="16" spans="2:4" x14ac:dyDescent="0.25">
      <c r="B16" s="78"/>
      <c r="C16" s="34" t="s">
        <v>315</v>
      </c>
      <c r="D16" s="32" t="s">
        <v>317</v>
      </c>
    </row>
    <row r="17" spans="2:4" x14ac:dyDescent="0.25">
      <c r="B17" s="78"/>
      <c r="C17" s="34" t="s">
        <v>315</v>
      </c>
      <c r="D17" s="32" t="s">
        <v>318</v>
      </c>
    </row>
    <row r="18" spans="2:4" x14ac:dyDescent="0.25">
      <c r="B18" s="78"/>
      <c r="C18" s="34" t="s">
        <v>315</v>
      </c>
      <c r="D18" s="32" t="s">
        <v>319</v>
      </c>
    </row>
    <row r="19" spans="2:4" x14ac:dyDescent="0.25">
      <c r="B19" s="78"/>
      <c r="C19" s="34" t="s">
        <v>315</v>
      </c>
      <c r="D19" s="32" t="s">
        <v>320</v>
      </c>
    </row>
    <row r="20" spans="2:4" x14ac:dyDescent="0.25">
      <c r="B20" s="78"/>
      <c r="C20" s="34" t="s">
        <v>315</v>
      </c>
      <c r="D20" s="32" t="s">
        <v>321</v>
      </c>
    </row>
    <row r="21" spans="2:4" x14ac:dyDescent="0.25">
      <c r="B21" s="79"/>
      <c r="C21" s="34" t="s">
        <v>322</v>
      </c>
      <c r="D21" s="32" t="s">
        <v>323</v>
      </c>
    </row>
    <row r="22" spans="2:4" ht="29.45" customHeight="1" x14ac:dyDescent="0.25">
      <c r="B22" s="35" t="s">
        <v>324</v>
      </c>
      <c r="C22" s="80" t="s">
        <v>325</v>
      </c>
      <c r="D22" s="80"/>
    </row>
    <row r="23" spans="2:4" x14ac:dyDescent="0.25">
      <c r="B23" s="32" t="s">
        <v>326</v>
      </c>
      <c r="C23" s="81" t="s">
        <v>327</v>
      </c>
      <c r="D23" s="81"/>
    </row>
    <row r="24" spans="2:4" x14ac:dyDescent="0.25">
      <c r="B24" s="33" t="s">
        <v>328</v>
      </c>
    </row>
  </sheetData>
  <mergeCells count="9">
    <mergeCell ref="B15:B21"/>
    <mergeCell ref="C22:D22"/>
    <mergeCell ref="C23:D23"/>
    <mergeCell ref="C9:D9"/>
    <mergeCell ref="C10:D10"/>
    <mergeCell ref="C11:D11"/>
    <mergeCell ref="C12:D12"/>
    <mergeCell ref="C13:D13"/>
    <mergeCell ref="C14:D1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B5027-69A9-4D0E-B339-9F9A5C70954E}">
  <dimension ref="B2:F12"/>
  <sheetViews>
    <sheetView showGridLines="0" zoomScaleNormal="100" workbookViewId="0"/>
  </sheetViews>
  <sheetFormatPr defaultRowHeight="15" x14ac:dyDescent="0.25"/>
  <cols>
    <col min="2" max="2" width="19.5703125" customWidth="1"/>
    <col min="3" max="3" width="63.140625" customWidth="1"/>
    <col min="4" max="4" width="19.140625" customWidth="1"/>
    <col min="5" max="5" width="21.85546875" customWidth="1"/>
    <col min="6" max="6" width="25.7109375" customWidth="1"/>
  </cols>
  <sheetData>
    <row r="2" spans="2:6" x14ac:dyDescent="0.25">
      <c r="B2" s="3" t="s">
        <v>421</v>
      </c>
      <c r="C2" s="4"/>
      <c r="D2" s="4"/>
      <c r="E2" s="4"/>
      <c r="F2" s="5"/>
    </row>
    <row r="3" spans="2:6" x14ac:dyDescent="0.25">
      <c r="B3" s="6" t="s">
        <v>422</v>
      </c>
      <c r="F3" s="7"/>
    </row>
    <row r="4" spans="2:6" x14ac:dyDescent="0.25">
      <c r="B4" s="6" t="s">
        <v>423</v>
      </c>
      <c r="F4" s="7"/>
    </row>
    <row r="5" spans="2:6" x14ac:dyDescent="0.25">
      <c r="B5" s="8" t="s">
        <v>404</v>
      </c>
      <c r="C5" s="9"/>
      <c r="D5" s="9"/>
      <c r="E5" s="9"/>
      <c r="F5" s="10"/>
    </row>
    <row r="7" spans="2:6" ht="104.1" customHeight="1" x14ac:dyDescent="0.25">
      <c r="B7" t="s">
        <v>7</v>
      </c>
      <c r="C7" t="s">
        <v>424</v>
      </c>
      <c r="D7" s="2" t="s">
        <v>425</v>
      </c>
      <c r="E7" s="2" t="s">
        <v>426</v>
      </c>
      <c r="F7" s="2" t="s">
        <v>427</v>
      </c>
    </row>
    <row r="8" spans="2:6" x14ac:dyDescent="0.25">
      <c r="B8" t="s">
        <v>11</v>
      </c>
      <c r="C8" t="s">
        <v>10</v>
      </c>
      <c r="D8">
        <v>33</v>
      </c>
      <c r="E8" s="1">
        <v>0.84848489999999999</v>
      </c>
      <c r="F8" s="1">
        <v>0.84868030000000005</v>
      </c>
    </row>
    <row r="9" spans="2:6" x14ac:dyDescent="0.25">
      <c r="B9" t="s">
        <v>15</v>
      </c>
      <c r="C9" t="s">
        <v>14</v>
      </c>
      <c r="D9">
        <v>26</v>
      </c>
      <c r="E9" s="1">
        <v>0.69230769999999997</v>
      </c>
      <c r="F9" s="1">
        <v>0.69632640000000001</v>
      </c>
    </row>
    <row r="10" spans="2:6" x14ac:dyDescent="0.25">
      <c r="B10" t="s">
        <v>23</v>
      </c>
      <c r="C10" t="s">
        <v>22</v>
      </c>
      <c r="D10">
        <v>19</v>
      </c>
      <c r="E10" s="1">
        <v>0.78947369999999994</v>
      </c>
      <c r="F10" s="1">
        <v>0.89323750000000002</v>
      </c>
    </row>
    <row r="11" spans="2:6" x14ac:dyDescent="0.25">
      <c r="B11" t="s">
        <v>27</v>
      </c>
      <c r="C11" t="s">
        <v>26</v>
      </c>
      <c r="D11">
        <v>12</v>
      </c>
      <c r="E11" s="1">
        <v>0.66666669999999995</v>
      </c>
      <c r="F11" s="1">
        <v>0.7646212</v>
      </c>
    </row>
    <row r="12" spans="2:6" x14ac:dyDescent="0.25">
      <c r="B12" t="s">
        <v>31</v>
      </c>
      <c r="C12" t="s">
        <v>30</v>
      </c>
      <c r="D12">
        <v>17</v>
      </c>
      <c r="E12" s="1">
        <v>1</v>
      </c>
      <c r="F12" s="1">
        <v>0.9644163</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05F0B-D1D4-496A-B4DA-99CCD4B33F64}">
  <dimension ref="B2:G99"/>
  <sheetViews>
    <sheetView showGridLines="0" zoomScaleNormal="100" workbookViewId="0"/>
  </sheetViews>
  <sheetFormatPr defaultRowHeight="15" x14ac:dyDescent="0.25"/>
  <cols>
    <col min="2" max="2" width="13.42578125" customWidth="1"/>
    <col min="3" max="3" width="63.140625" customWidth="1"/>
    <col min="4" max="4" width="32.28515625" customWidth="1"/>
    <col min="5" max="5" width="19.140625" customWidth="1"/>
    <col min="6" max="6" width="21.85546875" customWidth="1"/>
    <col min="7" max="7" width="23.5703125" customWidth="1"/>
  </cols>
  <sheetData>
    <row r="2" spans="2:7" x14ac:dyDescent="0.25">
      <c r="B2" s="3" t="s">
        <v>428</v>
      </c>
      <c r="C2" s="4"/>
      <c r="D2" s="4"/>
      <c r="E2" s="4"/>
      <c r="F2" s="4"/>
      <c r="G2" s="5"/>
    </row>
    <row r="3" spans="2:7" x14ac:dyDescent="0.25">
      <c r="B3" s="6" t="s">
        <v>374</v>
      </c>
      <c r="G3" s="7"/>
    </row>
    <row r="4" spans="2:7" x14ac:dyDescent="0.25">
      <c r="B4" s="6" t="s">
        <v>375</v>
      </c>
      <c r="G4" s="7"/>
    </row>
    <row r="5" spans="2:7" x14ac:dyDescent="0.25">
      <c r="B5" s="8" t="s">
        <v>376</v>
      </c>
      <c r="C5" s="9"/>
      <c r="D5" s="9"/>
      <c r="E5" s="9"/>
      <c r="F5" s="9"/>
      <c r="G5" s="10"/>
    </row>
    <row r="7" spans="2:7" ht="150" customHeight="1" x14ac:dyDescent="0.25">
      <c r="B7" t="s">
        <v>377</v>
      </c>
      <c r="C7" t="s">
        <v>275</v>
      </c>
      <c r="D7" t="s">
        <v>378</v>
      </c>
      <c r="E7" s="2" t="s">
        <v>429</v>
      </c>
      <c r="F7" s="2" t="s">
        <v>430</v>
      </c>
      <c r="G7" s="2" t="s">
        <v>431</v>
      </c>
    </row>
    <row r="8" spans="2:7" x14ac:dyDescent="0.25">
      <c r="B8" t="s">
        <v>53</v>
      </c>
      <c r="C8" t="s">
        <v>52</v>
      </c>
      <c r="D8" t="s">
        <v>390</v>
      </c>
      <c r="E8">
        <v>12</v>
      </c>
      <c r="F8" s="1">
        <v>0.75</v>
      </c>
      <c r="G8" s="1">
        <v>0.74434809999999996</v>
      </c>
    </row>
    <row r="9" spans="2:7" x14ac:dyDescent="0.25">
      <c r="B9" t="s">
        <v>121</v>
      </c>
      <c r="C9" t="s">
        <v>120</v>
      </c>
      <c r="D9" t="s">
        <v>390</v>
      </c>
      <c r="E9">
        <v>67</v>
      </c>
      <c r="F9" s="1">
        <v>0.70149249999999996</v>
      </c>
      <c r="G9" s="1">
        <v>0.70170440000000001</v>
      </c>
    </row>
    <row r="10" spans="2:7" x14ac:dyDescent="0.25">
      <c r="B10" t="s">
        <v>131</v>
      </c>
      <c r="C10" t="s">
        <v>130</v>
      </c>
      <c r="D10" t="s">
        <v>390</v>
      </c>
      <c r="E10">
        <v>44</v>
      </c>
      <c r="F10" s="1">
        <v>0.52272730000000001</v>
      </c>
      <c r="G10" s="36">
        <v>0.55098119999999995</v>
      </c>
    </row>
    <row r="11" spans="2:7" x14ac:dyDescent="0.25">
      <c r="B11" t="s">
        <v>133</v>
      </c>
      <c r="C11" t="s">
        <v>132</v>
      </c>
      <c r="D11" t="s">
        <v>390</v>
      </c>
      <c r="E11">
        <v>10</v>
      </c>
      <c r="F11" s="1">
        <v>0.8</v>
      </c>
      <c r="G11" s="1">
        <v>0.79118109999999997</v>
      </c>
    </row>
    <row r="12" spans="2:7" x14ac:dyDescent="0.25">
      <c r="B12" t="s">
        <v>251</v>
      </c>
      <c r="C12" t="s">
        <v>250</v>
      </c>
      <c r="D12" t="s">
        <v>390</v>
      </c>
      <c r="E12">
        <v>24</v>
      </c>
      <c r="F12" s="1">
        <v>0.5</v>
      </c>
      <c r="G12" s="1">
        <v>0.50350740000000005</v>
      </c>
    </row>
    <row r="13" spans="2:7" x14ac:dyDescent="0.25">
      <c r="B13" t="s">
        <v>259</v>
      </c>
      <c r="C13" t="s">
        <v>258</v>
      </c>
      <c r="D13" t="s">
        <v>390</v>
      </c>
      <c r="E13">
        <v>45</v>
      </c>
      <c r="F13" s="1">
        <v>0.77777779999999996</v>
      </c>
      <c r="G13" s="1">
        <v>0.78862949999999998</v>
      </c>
    </row>
    <row r="14" spans="2:7" x14ac:dyDescent="0.25">
      <c r="B14" t="s">
        <v>155</v>
      </c>
      <c r="C14" t="s">
        <v>154</v>
      </c>
      <c r="D14" t="s">
        <v>398</v>
      </c>
      <c r="E14">
        <v>10</v>
      </c>
      <c r="F14" s="1">
        <v>0.5</v>
      </c>
      <c r="G14" s="1">
        <v>0.51129389999999997</v>
      </c>
    </row>
    <row r="15" spans="2:7" x14ac:dyDescent="0.25">
      <c r="B15" t="s">
        <v>163</v>
      </c>
      <c r="C15" t="s">
        <v>162</v>
      </c>
      <c r="D15" t="s">
        <v>398</v>
      </c>
      <c r="E15">
        <v>53</v>
      </c>
      <c r="F15" s="1">
        <v>0.30188680000000001</v>
      </c>
      <c r="G15" s="1">
        <v>0.29644419999999999</v>
      </c>
    </row>
    <row r="16" spans="2:7" x14ac:dyDescent="0.25">
      <c r="B16" t="s">
        <v>201</v>
      </c>
      <c r="C16" t="s">
        <v>200</v>
      </c>
      <c r="D16" t="s">
        <v>398</v>
      </c>
      <c r="E16">
        <v>13</v>
      </c>
      <c r="F16" s="1">
        <v>7.6923099999999994E-2</v>
      </c>
      <c r="G16" s="1">
        <v>8.4450800000000006E-2</v>
      </c>
    </row>
    <row r="17" spans="2:7" x14ac:dyDescent="0.25">
      <c r="B17" t="s">
        <v>223</v>
      </c>
      <c r="C17" t="s">
        <v>222</v>
      </c>
      <c r="D17" t="s">
        <v>398</v>
      </c>
      <c r="E17">
        <v>12</v>
      </c>
      <c r="F17" s="1">
        <v>0.25</v>
      </c>
      <c r="G17" s="1">
        <v>0.27004630000000002</v>
      </c>
    </row>
    <row r="18" spans="2:7" x14ac:dyDescent="0.25">
      <c r="B18" t="s">
        <v>237</v>
      </c>
      <c r="C18" t="s">
        <v>236</v>
      </c>
      <c r="D18" t="s">
        <v>398</v>
      </c>
      <c r="E18">
        <v>16</v>
      </c>
      <c r="F18" s="1">
        <v>0.3125</v>
      </c>
      <c r="G18" s="1">
        <v>0.31586690000000001</v>
      </c>
    </row>
    <row r="19" spans="2:7" x14ac:dyDescent="0.25">
      <c r="B19" t="s">
        <v>239</v>
      </c>
      <c r="C19" t="s">
        <v>238</v>
      </c>
      <c r="D19" t="s">
        <v>398</v>
      </c>
      <c r="E19">
        <v>59</v>
      </c>
      <c r="F19" s="1">
        <v>0.72881359999999995</v>
      </c>
      <c r="G19" s="1">
        <v>0.72136500000000003</v>
      </c>
    </row>
    <row r="20" spans="2:7" x14ac:dyDescent="0.25">
      <c r="B20" t="s">
        <v>29</v>
      </c>
      <c r="C20" t="s">
        <v>28</v>
      </c>
      <c r="D20" t="s">
        <v>385</v>
      </c>
      <c r="E20">
        <v>37</v>
      </c>
      <c r="F20" s="1">
        <v>0.45945950000000002</v>
      </c>
      <c r="G20" s="1">
        <v>0.48639710000000003</v>
      </c>
    </row>
    <row r="21" spans="2:7" x14ac:dyDescent="0.25">
      <c r="B21" t="s">
        <v>43</v>
      </c>
      <c r="C21" t="s">
        <v>42</v>
      </c>
      <c r="D21" t="s">
        <v>385</v>
      </c>
      <c r="E21">
        <v>81</v>
      </c>
      <c r="F21" s="1">
        <v>0.71604939999999995</v>
      </c>
      <c r="G21" s="1">
        <v>0.70005209999999995</v>
      </c>
    </row>
    <row r="22" spans="2:7" x14ac:dyDescent="0.25">
      <c r="B22" t="s">
        <v>77</v>
      </c>
      <c r="C22" t="s">
        <v>76</v>
      </c>
      <c r="D22" t="s">
        <v>385</v>
      </c>
      <c r="E22">
        <v>61</v>
      </c>
      <c r="F22" s="1">
        <v>0.72131149999999999</v>
      </c>
      <c r="G22" s="1">
        <v>0.69980880000000001</v>
      </c>
    </row>
    <row r="23" spans="2:7" x14ac:dyDescent="0.25">
      <c r="B23" t="s">
        <v>73</v>
      </c>
      <c r="C23" t="s">
        <v>72</v>
      </c>
      <c r="D23" t="s">
        <v>385</v>
      </c>
      <c r="E23">
        <v>30</v>
      </c>
      <c r="F23" s="1">
        <v>0.6</v>
      </c>
      <c r="G23" s="1">
        <v>0.61714230000000003</v>
      </c>
    </row>
    <row r="24" spans="2:7" x14ac:dyDescent="0.25">
      <c r="B24" t="s">
        <v>137</v>
      </c>
      <c r="C24" t="s">
        <v>136</v>
      </c>
      <c r="D24" t="s">
        <v>385</v>
      </c>
      <c r="E24">
        <v>89</v>
      </c>
      <c r="F24" s="1">
        <v>0.6404495</v>
      </c>
      <c r="G24" s="1">
        <v>0.63345090000000004</v>
      </c>
    </row>
    <row r="25" spans="2:7" x14ac:dyDescent="0.25">
      <c r="B25" t="s">
        <v>139</v>
      </c>
      <c r="C25" t="s">
        <v>138</v>
      </c>
      <c r="D25" t="s">
        <v>385</v>
      </c>
      <c r="E25">
        <v>11</v>
      </c>
      <c r="F25" s="1">
        <v>0.36363640000000003</v>
      </c>
      <c r="G25" s="1">
        <v>0.35946060000000002</v>
      </c>
    </row>
    <row r="26" spans="2:7" x14ac:dyDescent="0.25">
      <c r="B26" t="s">
        <v>143</v>
      </c>
      <c r="C26" t="s">
        <v>142</v>
      </c>
      <c r="D26" t="s">
        <v>385</v>
      </c>
      <c r="E26">
        <v>111</v>
      </c>
      <c r="F26" s="1">
        <v>0.90990990000000005</v>
      </c>
      <c r="G26" s="1">
        <v>0.93535550000000001</v>
      </c>
    </row>
    <row r="27" spans="2:7" x14ac:dyDescent="0.25">
      <c r="B27" t="s">
        <v>153</v>
      </c>
      <c r="C27" t="s">
        <v>152</v>
      </c>
      <c r="D27" t="s">
        <v>385</v>
      </c>
      <c r="E27">
        <v>18</v>
      </c>
      <c r="F27" s="1">
        <v>0.83333330000000005</v>
      </c>
      <c r="G27" s="1">
        <v>0.79886219999999997</v>
      </c>
    </row>
    <row r="28" spans="2:7" x14ac:dyDescent="0.25">
      <c r="B28" t="s">
        <v>253</v>
      </c>
      <c r="C28" t="s">
        <v>252</v>
      </c>
      <c r="D28" t="s">
        <v>385</v>
      </c>
      <c r="E28">
        <v>25</v>
      </c>
      <c r="F28" s="1">
        <v>0.56000000000000005</v>
      </c>
      <c r="G28" s="1">
        <v>0.53756959999999998</v>
      </c>
    </row>
    <row r="29" spans="2:7" x14ac:dyDescent="0.25">
      <c r="B29" t="s">
        <v>255</v>
      </c>
      <c r="C29" t="s">
        <v>254</v>
      </c>
      <c r="D29" t="s">
        <v>385</v>
      </c>
      <c r="E29">
        <v>11</v>
      </c>
      <c r="F29" s="1">
        <v>0.45454549999999999</v>
      </c>
      <c r="G29" s="1">
        <v>0.53934649999999995</v>
      </c>
    </row>
    <row r="30" spans="2:7" x14ac:dyDescent="0.25">
      <c r="B30" t="s">
        <v>49</v>
      </c>
      <c r="C30" t="s">
        <v>48</v>
      </c>
      <c r="D30" t="s">
        <v>387</v>
      </c>
      <c r="E30">
        <v>18</v>
      </c>
      <c r="F30" s="1">
        <v>1</v>
      </c>
      <c r="G30" s="1">
        <v>0.92736220000000003</v>
      </c>
    </row>
    <row r="31" spans="2:7" x14ac:dyDescent="0.25">
      <c r="B31" t="s">
        <v>127</v>
      </c>
      <c r="C31" t="s">
        <v>126</v>
      </c>
      <c r="D31" t="s">
        <v>387</v>
      </c>
      <c r="E31">
        <v>66</v>
      </c>
      <c r="F31" s="1">
        <v>0.57575759999999998</v>
      </c>
      <c r="G31" s="1">
        <v>0.55733100000000002</v>
      </c>
    </row>
    <row r="32" spans="2:7" x14ac:dyDescent="0.25">
      <c r="B32" t="s">
        <v>157</v>
      </c>
      <c r="C32" t="s">
        <v>156</v>
      </c>
      <c r="D32" t="s">
        <v>387</v>
      </c>
      <c r="E32">
        <v>59</v>
      </c>
      <c r="F32" s="1">
        <v>0.7457627</v>
      </c>
      <c r="G32" s="1">
        <v>0.75047629999999999</v>
      </c>
    </row>
    <row r="33" spans="2:7" x14ac:dyDescent="0.25">
      <c r="B33" t="s">
        <v>215</v>
      </c>
      <c r="C33" t="s">
        <v>214</v>
      </c>
      <c r="D33" t="s">
        <v>387</v>
      </c>
      <c r="E33">
        <v>68</v>
      </c>
      <c r="F33" s="1">
        <v>0.83823530000000002</v>
      </c>
      <c r="G33" s="1">
        <v>0.85025360000000005</v>
      </c>
    </row>
    <row r="34" spans="2:7" x14ac:dyDescent="0.25">
      <c r="B34" t="s">
        <v>263</v>
      </c>
      <c r="C34" t="s">
        <v>262</v>
      </c>
      <c r="D34" t="s">
        <v>387</v>
      </c>
      <c r="E34">
        <v>15</v>
      </c>
      <c r="F34" s="1">
        <v>0.93333330000000003</v>
      </c>
      <c r="G34" s="1">
        <v>0.91862929999999998</v>
      </c>
    </row>
    <row r="35" spans="2:7" x14ac:dyDescent="0.25">
      <c r="B35" t="s">
        <v>101</v>
      </c>
      <c r="C35" t="s">
        <v>100</v>
      </c>
      <c r="D35" t="s">
        <v>397</v>
      </c>
      <c r="E35">
        <v>102</v>
      </c>
      <c r="F35" s="1">
        <v>0.73529409999999995</v>
      </c>
      <c r="G35" s="1">
        <v>0.77105889999999999</v>
      </c>
    </row>
    <row r="36" spans="2:7" x14ac:dyDescent="0.25">
      <c r="B36" t="s">
        <v>159</v>
      </c>
      <c r="C36" t="s">
        <v>158</v>
      </c>
      <c r="D36" t="s">
        <v>397</v>
      </c>
      <c r="E36">
        <v>45</v>
      </c>
      <c r="F36" s="1">
        <v>0.57777780000000001</v>
      </c>
      <c r="G36" s="1">
        <v>0.59362000000000004</v>
      </c>
    </row>
    <row r="37" spans="2:7" x14ac:dyDescent="0.25">
      <c r="B37" t="s">
        <v>267</v>
      </c>
      <c r="C37" t="s">
        <v>266</v>
      </c>
      <c r="D37" t="s">
        <v>397</v>
      </c>
      <c r="E37">
        <v>58</v>
      </c>
      <c r="F37" s="1">
        <v>0.65517239999999999</v>
      </c>
      <c r="G37" s="1">
        <v>0.66587870000000005</v>
      </c>
    </row>
    <row r="38" spans="2:7" x14ac:dyDescent="0.25">
      <c r="B38" t="s">
        <v>59</v>
      </c>
      <c r="C38" t="s">
        <v>58</v>
      </c>
      <c r="D38" t="s">
        <v>392</v>
      </c>
      <c r="E38">
        <v>14</v>
      </c>
      <c r="F38" s="1">
        <v>7.1428599999999995E-2</v>
      </c>
      <c r="G38" s="1">
        <v>6.8492399999999995E-2</v>
      </c>
    </row>
    <row r="39" spans="2:7" x14ac:dyDescent="0.25">
      <c r="B39" t="s">
        <v>69</v>
      </c>
      <c r="C39" t="s">
        <v>68</v>
      </c>
      <c r="D39" t="s">
        <v>392</v>
      </c>
      <c r="E39">
        <v>58</v>
      </c>
      <c r="F39" s="1">
        <v>0.7758621</v>
      </c>
      <c r="G39" s="1">
        <v>0.81756459999999997</v>
      </c>
    </row>
    <row r="40" spans="2:7" x14ac:dyDescent="0.25">
      <c r="B40" t="s">
        <v>125</v>
      </c>
      <c r="C40" t="s">
        <v>124</v>
      </c>
      <c r="D40" t="s">
        <v>392</v>
      </c>
      <c r="E40">
        <v>32</v>
      </c>
      <c r="F40" s="1">
        <v>0.46875</v>
      </c>
      <c r="G40" s="1">
        <v>0.46752300000000002</v>
      </c>
    </row>
    <row r="41" spans="2:7" x14ac:dyDescent="0.25">
      <c r="B41" t="s">
        <v>129</v>
      </c>
      <c r="C41" t="s">
        <v>128</v>
      </c>
      <c r="D41" t="s">
        <v>392</v>
      </c>
      <c r="E41">
        <v>35</v>
      </c>
      <c r="F41" s="1">
        <v>0.54285720000000004</v>
      </c>
      <c r="G41" s="1">
        <v>0.54806109999999997</v>
      </c>
    </row>
    <row r="42" spans="2:7" x14ac:dyDescent="0.25">
      <c r="B42" t="s">
        <v>33</v>
      </c>
      <c r="C42" t="s">
        <v>32</v>
      </c>
      <c r="D42" t="s">
        <v>386</v>
      </c>
      <c r="E42">
        <v>21</v>
      </c>
      <c r="F42" s="1">
        <v>0.47619050000000002</v>
      </c>
      <c r="G42" s="1">
        <v>0.50970389999999999</v>
      </c>
    </row>
    <row r="43" spans="2:7" x14ac:dyDescent="0.25">
      <c r="B43" t="s">
        <v>71</v>
      </c>
      <c r="C43" t="s">
        <v>70</v>
      </c>
      <c r="D43" t="s">
        <v>386</v>
      </c>
      <c r="E43">
        <v>72</v>
      </c>
      <c r="F43" s="1">
        <v>0.80555560000000004</v>
      </c>
      <c r="G43" s="1">
        <v>0.81251010000000001</v>
      </c>
    </row>
    <row r="44" spans="2:7" x14ac:dyDescent="0.25">
      <c r="B44" t="s">
        <v>115</v>
      </c>
      <c r="C44" t="s">
        <v>114</v>
      </c>
      <c r="D44" t="s">
        <v>386</v>
      </c>
      <c r="E44">
        <v>42</v>
      </c>
      <c r="F44" s="1">
        <v>0.80952380000000002</v>
      </c>
      <c r="G44" s="1">
        <v>0.83972570000000002</v>
      </c>
    </row>
    <row r="45" spans="2:7" x14ac:dyDescent="0.25">
      <c r="B45" t="s">
        <v>181</v>
      </c>
      <c r="C45" t="s">
        <v>180</v>
      </c>
      <c r="D45" t="s">
        <v>399</v>
      </c>
      <c r="E45">
        <v>111</v>
      </c>
      <c r="F45" s="1">
        <v>0.71171169999999995</v>
      </c>
      <c r="G45" s="1">
        <v>0.66605650000000005</v>
      </c>
    </row>
    <row r="46" spans="2:7" x14ac:dyDescent="0.25">
      <c r="B46" t="s">
        <v>141</v>
      </c>
      <c r="C46" t="s">
        <v>140</v>
      </c>
      <c r="D46" t="s">
        <v>391</v>
      </c>
      <c r="E46">
        <v>140</v>
      </c>
      <c r="F46" s="1">
        <v>0.65714289999999997</v>
      </c>
      <c r="G46" s="1">
        <v>0.6631321</v>
      </c>
    </row>
    <row r="47" spans="2:7" x14ac:dyDescent="0.25">
      <c r="B47" t="s">
        <v>147</v>
      </c>
      <c r="C47" t="s">
        <v>146</v>
      </c>
      <c r="D47" t="s">
        <v>391</v>
      </c>
      <c r="E47">
        <v>10</v>
      </c>
      <c r="F47" s="1">
        <v>0.3</v>
      </c>
      <c r="G47" s="1">
        <v>0.32280419999999999</v>
      </c>
    </row>
    <row r="48" spans="2:7" x14ac:dyDescent="0.25">
      <c r="B48" t="s">
        <v>207</v>
      </c>
      <c r="C48" t="s">
        <v>206</v>
      </c>
      <c r="D48" t="s">
        <v>391</v>
      </c>
      <c r="E48">
        <v>51</v>
      </c>
      <c r="F48" s="1">
        <v>0.70588240000000002</v>
      </c>
      <c r="G48" s="1">
        <v>0.66889259999999995</v>
      </c>
    </row>
    <row r="49" spans="2:7" x14ac:dyDescent="0.25">
      <c r="B49" t="s">
        <v>209</v>
      </c>
      <c r="C49" t="s">
        <v>208</v>
      </c>
      <c r="D49" t="s">
        <v>391</v>
      </c>
      <c r="E49">
        <v>84</v>
      </c>
      <c r="F49" s="1">
        <v>0.73809519999999995</v>
      </c>
      <c r="G49" s="1">
        <v>0.76345529999999995</v>
      </c>
    </row>
    <row r="50" spans="2:7" x14ac:dyDescent="0.25">
      <c r="B50" t="s">
        <v>177</v>
      </c>
      <c r="C50" t="s">
        <v>176</v>
      </c>
      <c r="D50" t="s">
        <v>400</v>
      </c>
      <c r="E50">
        <v>55</v>
      </c>
      <c r="F50" s="1">
        <v>0.45454549999999999</v>
      </c>
      <c r="G50" s="1">
        <v>0.468283</v>
      </c>
    </row>
    <row r="51" spans="2:7" x14ac:dyDescent="0.25">
      <c r="B51" t="s">
        <v>179</v>
      </c>
      <c r="C51" t="s">
        <v>178</v>
      </c>
      <c r="D51" t="s">
        <v>400</v>
      </c>
      <c r="E51">
        <v>45</v>
      </c>
      <c r="F51" s="1">
        <v>0.77777779999999996</v>
      </c>
      <c r="G51" s="1">
        <v>0.86947300000000005</v>
      </c>
    </row>
    <row r="52" spans="2:7" x14ac:dyDescent="0.25">
      <c r="B52" t="s">
        <v>221</v>
      </c>
      <c r="C52" t="s">
        <v>220</v>
      </c>
      <c r="D52" t="s">
        <v>400</v>
      </c>
      <c r="E52">
        <v>25</v>
      </c>
      <c r="F52" s="1">
        <v>0.68</v>
      </c>
      <c r="G52" s="1">
        <v>0.73117719999999997</v>
      </c>
    </row>
    <row r="53" spans="2:7" x14ac:dyDescent="0.25">
      <c r="B53" t="s">
        <v>245</v>
      </c>
      <c r="C53" t="s">
        <v>244</v>
      </c>
      <c r="D53" t="s">
        <v>400</v>
      </c>
      <c r="E53">
        <v>39</v>
      </c>
      <c r="F53" s="1">
        <v>0.58974360000000003</v>
      </c>
      <c r="G53" s="1">
        <v>0.60527819999999999</v>
      </c>
    </row>
    <row r="54" spans="2:7" x14ac:dyDescent="0.25">
      <c r="B54" t="s">
        <v>45</v>
      </c>
      <c r="C54" t="s">
        <v>44</v>
      </c>
      <c r="D54" t="s">
        <v>389</v>
      </c>
      <c r="E54">
        <v>11</v>
      </c>
      <c r="F54" s="1">
        <v>0.63636360000000003</v>
      </c>
      <c r="G54" s="1">
        <v>0.61492880000000005</v>
      </c>
    </row>
    <row r="55" spans="2:7" x14ac:dyDescent="0.25">
      <c r="B55" t="s">
        <v>103</v>
      </c>
      <c r="C55" t="s">
        <v>102</v>
      </c>
      <c r="D55" t="s">
        <v>389</v>
      </c>
      <c r="E55">
        <v>44</v>
      </c>
      <c r="F55" s="1">
        <v>0.59090909999999996</v>
      </c>
      <c r="G55" s="1">
        <v>0.58330879999999996</v>
      </c>
    </row>
    <row r="56" spans="2:7" x14ac:dyDescent="0.25">
      <c r="B56" t="s">
        <v>113</v>
      </c>
      <c r="C56" t="s">
        <v>112</v>
      </c>
      <c r="D56" t="s">
        <v>389</v>
      </c>
      <c r="E56">
        <v>11</v>
      </c>
      <c r="F56" s="1">
        <v>0.72727269999999999</v>
      </c>
      <c r="G56" s="1">
        <v>0.77482890000000004</v>
      </c>
    </row>
    <row r="57" spans="2:7" x14ac:dyDescent="0.25">
      <c r="B57" t="s">
        <v>123</v>
      </c>
      <c r="C57" t="s">
        <v>122</v>
      </c>
      <c r="D57" t="s">
        <v>389</v>
      </c>
      <c r="E57">
        <v>28</v>
      </c>
      <c r="F57" s="1">
        <v>0.64285709999999996</v>
      </c>
      <c r="G57" s="1">
        <v>0.63083310000000004</v>
      </c>
    </row>
    <row r="58" spans="2:7" x14ac:dyDescent="0.25">
      <c r="B58" t="s">
        <v>213</v>
      </c>
      <c r="C58" t="s">
        <v>212</v>
      </c>
      <c r="D58" t="s">
        <v>389</v>
      </c>
      <c r="E58">
        <v>49</v>
      </c>
      <c r="F58" s="1">
        <v>0.65306120000000001</v>
      </c>
      <c r="G58" s="1">
        <v>0.62823689999999999</v>
      </c>
    </row>
    <row r="59" spans="2:7" x14ac:dyDescent="0.25">
      <c r="B59" t="s">
        <v>87</v>
      </c>
      <c r="C59" t="s">
        <v>86</v>
      </c>
      <c r="D59" t="s">
        <v>395</v>
      </c>
      <c r="E59">
        <v>36</v>
      </c>
      <c r="F59" s="1">
        <v>0.55555560000000004</v>
      </c>
      <c r="G59" s="1">
        <v>0.54031459999999998</v>
      </c>
    </row>
    <row r="60" spans="2:7" x14ac:dyDescent="0.25">
      <c r="B60" t="s">
        <v>145</v>
      </c>
      <c r="C60" t="s">
        <v>144</v>
      </c>
      <c r="D60" t="s">
        <v>395</v>
      </c>
      <c r="E60">
        <v>84</v>
      </c>
      <c r="F60" s="1">
        <v>0.82142859999999995</v>
      </c>
      <c r="G60" s="1">
        <v>0.779783</v>
      </c>
    </row>
    <row r="61" spans="2:7" x14ac:dyDescent="0.25">
      <c r="B61" t="s">
        <v>191</v>
      </c>
      <c r="C61" t="s">
        <v>190</v>
      </c>
      <c r="D61" t="s">
        <v>395</v>
      </c>
      <c r="E61">
        <v>22</v>
      </c>
      <c r="F61" s="1">
        <v>0.72727269999999999</v>
      </c>
      <c r="G61" s="36">
        <v>0.72005090000000005</v>
      </c>
    </row>
    <row r="62" spans="2:7" x14ac:dyDescent="0.25">
      <c r="B62" t="s">
        <v>195</v>
      </c>
      <c r="C62" t="s">
        <v>194</v>
      </c>
      <c r="D62" t="s">
        <v>395</v>
      </c>
      <c r="E62">
        <v>17</v>
      </c>
      <c r="F62" s="1">
        <v>0.64705880000000005</v>
      </c>
      <c r="G62" s="1">
        <v>0.66847500000000004</v>
      </c>
    </row>
    <row r="63" spans="2:7" x14ac:dyDescent="0.25">
      <c r="B63" t="s">
        <v>205</v>
      </c>
      <c r="C63" t="s">
        <v>204</v>
      </c>
      <c r="D63" t="s">
        <v>395</v>
      </c>
      <c r="E63">
        <v>33</v>
      </c>
      <c r="F63" s="1">
        <v>0.72727269999999999</v>
      </c>
      <c r="G63" s="1">
        <v>0.74049120000000002</v>
      </c>
    </row>
    <row r="64" spans="2:7" x14ac:dyDescent="0.25">
      <c r="B64" t="s">
        <v>91</v>
      </c>
      <c r="C64" t="s">
        <v>90</v>
      </c>
      <c r="D64" t="s">
        <v>396</v>
      </c>
      <c r="E64">
        <v>51</v>
      </c>
      <c r="F64" s="1">
        <v>0.68627450000000001</v>
      </c>
      <c r="G64" s="1">
        <v>0.65765169999999995</v>
      </c>
    </row>
    <row r="65" spans="2:7" x14ac:dyDescent="0.25">
      <c r="B65" t="s">
        <v>111</v>
      </c>
      <c r="C65" t="s">
        <v>110</v>
      </c>
      <c r="D65" t="s">
        <v>396</v>
      </c>
      <c r="E65">
        <v>16</v>
      </c>
      <c r="F65" s="1">
        <v>0.5625</v>
      </c>
      <c r="G65" s="1">
        <v>0.55470989999999998</v>
      </c>
    </row>
    <row r="66" spans="2:7" x14ac:dyDescent="0.25">
      <c r="B66" t="s">
        <v>47</v>
      </c>
      <c r="C66" t="s">
        <v>46</v>
      </c>
      <c r="D66" t="s">
        <v>384</v>
      </c>
      <c r="E66">
        <v>15</v>
      </c>
      <c r="F66" s="1">
        <v>0.13333329999999999</v>
      </c>
      <c r="G66" s="1">
        <v>0.15378359999999999</v>
      </c>
    </row>
    <row r="67" spans="2:7" x14ac:dyDescent="0.25">
      <c r="B67" t="s">
        <v>61</v>
      </c>
      <c r="C67" t="s">
        <v>60</v>
      </c>
      <c r="D67" t="s">
        <v>384</v>
      </c>
      <c r="E67">
        <v>20</v>
      </c>
      <c r="F67" s="1">
        <v>0.25</v>
      </c>
      <c r="G67" s="1">
        <v>0.2633336</v>
      </c>
    </row>
    <row r="68" spans="2:7" x14ac:dyDescent="0.25">
      <c r="B68" t="s">
        <v>173</v>
      </c>
      <c r="C68" t="s">
        <v>172</v>
      </c>
      <c r="D68" t="s">
        <v>384</v>
      </c>
      <c r="E68">
        <v>13</v>
      </c>
      <c r="F68" s="1">
        <v>0.61538459999999995</v>
      </c>
      <c r="G68" s="1">
        <v>0.58248809999999995</v>
      </c>
    </row>
    <row r="69" spans="2:7" x14ac:dyDescent="0.25">
      <c r="B69" t="s">
        <v>199</v>
      </c>
      <c r="C69" t="s">
        <v>198</v>
      </c>
      <c r="D69" t="s">
        <v>384</v>
      </c>
      <c r="E69">
        <v>81</v>
      </c>
      <c r="F69" s="1">
        <v>0.70370370000000004</v>
      </c>
      <c r="G69" s="1">
        <v>0.69630740000000002</v>
      </c>
    </row>
    <row r="70" spans="2:7" x14ac:dyDescent="0.25">
      <c r="B70" t="s">
        <v>13</v>
      </c>
      <c r="C70" t="s">
        <v>12</v>
      </c>
      <c r="D70" t="s">
        <v>382</v>
      </c>
      <c r="E70">
        <v>26</v>
      </c>
      <c r="F70" s="1">
        <v>0.80769230000000003</v>
      </c>
      <c r="G70" s="1">
        <v>0.79954910000000001</v>
      </c>
    </row>
    <row r="71" spans="2:7" x14ac:dyDescent="0.25">
      <c r="B71" t="s">
        <v>75</v>
      </c>
      <c r="C71" t="s">
        <v>74</v>
      </c>
      <c r="D71" t="s">
        <v>382</v>
      </c>
      <c r="E71">
        <v>33</v>
      </c>
      <c r="F71" s="1">
        <v>0.66666669999999995</v>
      </c>
      <c r="G71" s="1">
        <v>0.67098530000000001</v>
      </c>
    </row>
    <row r="72" spans="2:7" x14ac:dyDescent="0.25">
      <c r="B72" t="s">
        <v>81</v>
      </c>
      <c r="C72" t="s">
        <v>80</v>
      </c>
      <c r="D72" t="s">
        <v>382</v>
      </c>
      <c r="E72">
        <v>110</v>
      </c>
      <c r="F72" s="1">
        <v>0.91818180000000005</v>
      </c>
      <c r="G72" s="1">
        <v>0.87392000000000003</v>
      </c>
    </row>
    <row r="73" spans="2:7" x14ac:dyDescent="0.25">
      <c r="B73" t="s">
        <v>189</v>
      </c>
      <c r="C73" t="s">
        <v>188</v>
      </c>
      <c r="D73" t="s">
        <v>382</v>
      </c>
      <c r="E73">
        <v>13</v>
      </c>
      <c r="F73" s="1">
        <v>0.92307689999999998</v>
      </c>
      <c r="G73" s="1">
        <v>0.85515330000000001</v>
      </c>
    </row>
    <row r="74" spans="2:7" x14ac:dyDescent="0.25">
      <c r="B74" t="s">
        <v>217</v>
      </c>
      <c r="C74" t="s">
        <v>216</v>
      </c>
      <c r="D74" t="s">
        <v>382</v>
      </c>
      <c r="E74">
        <v>20</v>
      </c>
      <c r="F74" s="1">
        <v>0.75</v>
      </c>
      <c r="G74" s="1">
        <v>0.79379619999999995</v>
      </c>
    </row>
    <row r="75" spans="2:7" x14ac:dyDescent="0.25">
      <c r="B75" t="s">
        <v>247</v>
      </c>
      <c r="C75" t="s">
        <v>246</v>
      </c>
      <c r="D75" t="s">
        <v>382</v>
      </c>
      <c r="E75">
        <v>61</v>
      </c>
      <c r="F75" s="1">
        <v>0.55737700000000001</v>
      </c>
      <c r="G75" s="1">
        <v>0.55025449999999998</v>
      </c>
    </row>
    <row r="76" spans="2:7" x14ac:dyDescent="0.25">
      <c r="B76" t="s">
        <v>39</v>
      </c>
      <c r="C76" t="s">
        <v>38</v>
      </c>
      <c r="D76" t="s">
        <v>388</v>
      </c>
      <c r="E76">
        <v>18</v>
      </c>
      <c r="F76" s="1">
        <v>0.44444440000000002</v>
      </c>
      <c r="G76" s="1">
        <v>0.45125670000000001</v>
      </c>
    </row>
    <row r="77" spans="2:7" x14ac:dyDescent="0.25">
      <c r="B77" t="s">
        <v>89</v>
      </c>
      <c r="C77" t="s">
        <v>88</v>
      </c>
      <c r="D77" t="s">
        <v>388</v>
      </c>
      <c r="E77">
        <v>12</v>
      </c>
      <c r="F77" s="1">
        <v>1</v>
      </c>
      <c r="G77" s="1">
        <v>0.94684199999999996</v>
      </c>
    </row>
    <row r="78" spans="2:7" x14ac:dyDescent="0.25">
      <c r="B78" t="s">
        <v>165</v>
      </c>
      <c r="C78" t="s">
        <v>164</v>
      </c>
      <c r="D78" t="s">
        <v>388</v>
      </c>
      <c r="E78">
        <v>64</v>
      </c>
      <c r="F78" s="1">
        <v>0.796875</v>
      </c>
      <c r="G78" s="1">
        <v>0.76715860000000002</v>
      </c>
    </row>
    <row r="79" spans="2:7" x14ac:dyDescent="0.25">
      <c r="B79" t="s">
        <v>175</v>
      </c>
      <c r="C79" t="s">
        <v>174</v>
      </c>
      <c r="D79" t="s">
        <v>388</v>
      </c>
      <c r="E79">
        <v>28</v>
      </c>
      <c r="F79" s="1">
        <v>0.64285709999999996</v>
      </c>
      <c r="G79" s="1">
        <v>0.59040440000000005</v>
      </c>
    </row>
    <row r="80" spans="2:7" x14ac:dyDescent="0.25">
      <c r="B80" t="s">
        <v>63</v>
      </c>
      <c r="C80" t="s">
        <v>62</v>
      </c>
      <c r="D80" t="s">
        <v>393</v>
      </c>
      <c r="E80">
        <v>27</v>
      </c>
      <c r="F80" s="1">
        <v>0.62962960000000001</v>
      </c>
      <c r="G80" s="1">
        <v>0.68213539999999995</v>
      </c>
    </row>
    <row r="81" spans="2:7" x14ac:dyDescent="0.25">
      <c r="B81" t="s">
        <v>93</v>
      </c>
      <c r="C81" t="s">
        <v>92</v>
      </c>
      <c r="D81" t="s">
        <v>393</v>
      </c>
      <c r="E81">
        <v>26</v>
      </c>
      <c r="F81" s="1">
        <v>0.73076920000000001</v>
      </c>
      <c r="G81" s="1">
        <v>0.74496249999999997</v>
      </c>
    </row>
    <row r="82" spans="2:7" x14ac:dyDescent="0.25">
      <c r="B82" t="s">
        <v>167</v>
      </c>
      <c r="C82" t="s">
        <v>166</v>
      </c>
      <c r="D82" t="s">
        <v>393</v>
      </c>
      <c r="E82">
        <v>44</v>
      </c>
      <c r="F82" s="1">
        <v>0.84090909999999996</v>
      </c>
      <c r="G82" s="1">
        <v>0.80192640000000004</v>
      </c>
    </row>
    <row r="83" spans="2:7" x14ac:dyDescent="0.25">
      <c r="B83" t="s">
        <v>227</v>
      </c>
      <c r="C83" t="s">
        <v>226</v>
      </c>
      <c r="D83" t="s">
        <v>393</v>
      </c>
      <c r="E83">
        <v>30</v>
      </c>
      <c r="F83" s="1">
        <v>0.5</v>
      </c>
      <c r="G83" s="1">
        <v>0.51134749999999995</v>
      </c>
    </row>
    <row r="84" spans="2:7" x14ac:dyDescent="0.25">
      <c r="B84" t="s">
        <v>235</v>
      </c>
      <c r="C84" t="s">
        <v>234</v>
      </c>
      <c r="D84" t="s">
        <v>393</v>
      </c>
      <c r="E84">
        <v>65</v>
      </c>
      <c r="F84" s="1">
        <v>0.61538459999999995</v>
      </c>
      <c r="G84" s="1">
        <v>0.63392079999999995</v>
      </c>
    </row>
    <row r="85" spans="2:7" x14ac:dyDescent="0.25">
      <c r="B85" t="s">
        <v>65</v>
      </c>
      <c r="C85" t="s">
        <v>64</v>
      </c>
      <c r="D85" t="s">
        <v>394</v>
      </c>
      <c r="E85">
        <v>13</v>
      </c>
      <c r="F85" s="1">
        <v>0.84615390000000001</v>
      </c>
      <c r="G85" s="36">
        <v>0.81048070000000005</v>
      </c>
    </row>
    <row r="86" spans="2:7" x14ac:dyDescent="0.25">
      <c r="B86" t="s">
        <v>193</v>
      </c>
      <c r="C86" t="s">
        <v>192</v>
      </c>
      <c r="D86" t="s">
        <v>394</v>
      </c>
      <c r="E86">
        <v>25</v>
      </c>
      <c r="F86" s="1">
        <v>0.8</v>
      </c>
      <c r="G86" s="36">
        <v>0.79773810000000001</v>
      </c>
    </row>
    <row r="87" spans="2:7" x14ac:dyDescent="0.25">
      <c r="B87" t="s">
        <v>197</v>
      </c>
      <c r="C87" t="s">
        <v>196</v>
      </c>
      <c r="D87" t="s">
        <v>394</v>
      </c>
      <c r="E87">
        <v>24</v>
      </c>
      <c r="F87" s="1">
        <v>0.79166669999999995</v>
      </c>
      <c r="G87" s="1">
        <v>0.81893009999999999</v>
      </c>
    </row>
    <row r="88" spans="2:7" x14ac:dyDescent="0.25">
      <c r="B88" t="s">
        <v>203</v>
      </c>
      <c r="C88" t="s">
        <v>202</v>
      </c>
      <c r="D88" t="s">
        <v>394</v>
      </c>
      <c r="E88">
        <v>25</v>
      </c>
      <c r="F88" s="1">
        <v>0.48</v>
      </c>
      <c r="G88" s="1">
        <v>0.47392479999999998</v>
      </c>
    </row>
    <row r="89" spans="2:7" x14ac:dyDescent="0.25">
      <c r="B89" t="s">
        <v>229</v>
      </c>
      <c r="C89" t="s">
        <v>228</v>
      </c>
      <c r="D89" t="s">
        <v>394</v>
      </c>
      <c r="E89">
        <v>66</v>
      </c>
      <c r="F89" s="1">
        <v>0.75757580000000002</v>
      </c>
      <c r="G89" s="1">
        <v>0.79556360000000004</v>
      </c>
    </row>
    <row r="90" spans="2:7" x14ac:dyDescent="0.25">
      <c r="B90" t="s">
        <v>233</v>
      </c>
      <c r="C90" t="s">
        <v>232</v>
      </c>
      <c r="D90" t="s">
        <v>394</v>
      </c>
      <c r="E90">
        <v>28</v>
      </c>
      <c r="F90" s="1">
        <v>0.78571429999999998</v>
      </c>
      <c r="G90" s="1">
        <v>0.76895690000000005</v>
      </c>
    </row>
    <row r="91" spans="2:7" x14ac:dyDescent="0.25">
      <c r="B91" t="s">
        <v>243</v>
      </c>
      <c r="C91" t="s">
        <v>242</v>
      </c>
      <c r="D91" t="s">
        <v>394</v>
      </c>
      <c r="E91">
        <v>60</v>
      </c>
      <c r="F91" s="1">
        <v>0.65</v>
      </c>
      <c r="G91" s="1">
        <v>0.63827370000000005</v>
      </c>
    </row>
    <row r="92" spans="2:7" x14ac:dyDescent="0.25">
      <c r="B92" t="s">
        <v>249</v>
      </c>
      <c r="C92" t="s">
        <v>248</v>
      </c>
      <c r="D92" t="s">
        <v>394</v>
      </c>
      <c r="E92">
        <v>11</v>
      </c>
      <c r="F92" s="1">
        <v>0.63636360000000003</v>
      </c>
      <c r="G92" s="1">
        <v>0.6291175</v>
      </c>
    </row>
    <row r="93" spans="2:7" x14ac:dyDescent="0.25">
      <c r="B93" t="s">
        <v>261</v>
      </c>
      <c r="C93" t="s">
        <v>260</v>
      </c>
      <c r="D93" t="s">
        <v>394</v>
      </c>
      <c r="E93">
        <v>18</v>
      </c>
      <c r="F93" s="1">
        <v>0.72222220000000004</v>
      </c>
      <c r="G93" s="1">
        <v>0.68536129999999995</v>
      </c>
    </row>
    <row r="94" spans="2:7" x14ac:dyDescent="0.25">
      <c r="B94" t="s">
        <v>265</v>
      </c>
      <c r="C94" t="s">
        <v>264</v>
      </c>
      <c r="D94" t="s">
        <v>394</v>
      </c>
      <c r="E94">
        <v>11</v>
      </c>
      <c r="F94" s="1">
        <v>0.45454549999999999</v>
      </c>
      <c r="G94" s="1">
        <v>0.4938285</v>
      </c>
    </row>
    <row r="95" spans="2:7" x14ac:dyDescent="0.25">
      <c r="B95" t="s">
        <v>37</v>
      </c>
      <c r="C95" t="s">
        <v>36</v>
      </c>
      <c r="D95" t="s">
        <v>381</v>
      </c>
      <c r="E95">
        <v>46</v>
      </c>
      <c r="F95" s="1">
        <v>0.80434779999999995</v>
      </c>
      <c r="G95" s="1">
        <v>0.76429650000000005</v>
      </c>
    </row>
    <row r="96" spans="2:7" x14ac:dyDescent="0.25">
      <c r="B96" t="s">
        <v>41</v>
      </c>
      <c r="C96" t="s">
        <v>40</v>
      </c>
      <c r="D96" t="s">
        <v>381</v>
      </c>
      <c r="E96">
        <v>23</v>
      </c>
      <c r="F96" s="1">
        <v>0.47826089999999999</v>
      </c>
      <c r="G96" s="1">
        <v>0.5021892</v>
      </c>
    </row>
    <row r="97" spans="2:7" x14ac:dyDescent="0.25">
      <c r="B97" t="s">
        <v>117</v>
      </c>
      <c r="C97" t="s">
        <v>116</v>
      </c>
      <c r="D97" t="s">
        <v>381</v>
      </c>
      <c r="E97">
        <v>65</v>
      </c>
      <c r="F97" s="1">
        <v>0.4</v>
      </c>
      <c r="G97" s="1">
        <v>0.39334049999999998</v>
      </c>
    </row>
    <row r="98" spans="2:7" x14ac:dyDescent="0.25">
      <c r="B98" t="s">
        <v>135</v>
      </c>
      <c r="C98" t="s">
        <v>134</v>
      </c>
      <c r="D98" t="s">
        <v>381</v>
      </c>
      <c r="E98">
        <v>49</v>
      </c>
      <c r="F98" s="1">
        <v>0.57142859999999995</v>
      </c>
      <c r="G98" s="1">
        <v>0.56941439999999999</v>
      </c>
    </row>
    <row r="99" spans="2:7" x14ac:dyDescent="0.25">
      <c r="B99" t="s">
        <v>270</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D6889-B7A2-450C-9315-CCEF806D78FC}">
  <dimension ref="B2:G27"/>
  <sheetViews>
    <sheetView showGridLines="0" zoomScaleNormal="100" workbookViewId="0"/>
  </sheetViews>
  <sheetFormatPr defaultRowHeight="15" x14ac:dyDescent="0.25"/>
  <cols>
    <col min="2" max="2" width="32.28515625" customWidth="1"/>
    <col min="3" max="3" width="19.140625" customWidth="1"/>
    <col min="4" max="4" width="21.85546875" customWidth="1"/>
    <col min="5" max="5" width="21.140625" customWidth="1"/>
  </cols>
  <sheetData>
    <row r="2" spans="2:7" x14ac:dyDescent="0.25">
      <c r="B2" s="3" t="s">
        <v>428</v>
      </c>
      <c r="C2" s="4"/>
      <c r="D2" s="4"/>
      <c r="E2" s="4"/>
      <c r="F2" s="4"/>
      <c r="G2" s="5"/>
    </row>
    <row r="3" spans="2:7" x14ac:dyDescent="0.25">
      <c r="B3" s="6" t="s">
        <v>374</v>
      </c>
      <c r="G3" s="7"/>
    </row>
    <row r="4" spans="2:7" x14ac:dyDescent="0.25">
      <c r="B4" s="6" t="s">
        <v>408</v>
      </c>
      <c r="G4" s="7"/>
    </row>
    <row r="5" spans="2:7" x14ac:dyDescent="0.25">
      <c r="B5" s="8" t="s">
        <v>376</v>
      </c>
      <c r="C5" s="9"/>
      <c r="D5" s="9"/>
      <c r="E5" s="9"/>
      <c r="F5" s="9"/>
      <c r="G5" s="10"/>
    </row>
    <row r="7" spans="2:7" ht="150" customHeight="1" x14ac:dyDescent="0.25">
      <c r="B7" t="s">
        <v>378</v>
      </c>
      <c r="C7" s="2" t="s">
        <v>429</v>
      </c>
      <c r="D7" s="2" t="s">
        <v>430</v>
      </c>
      <c r="E7" s="2" t="s">
        <v>431</v>
      </c>
    </row>
    <row r="8" spans="2:7" x14ac:dyDescent="0.25">
      <c r="B8" t="s">
        <v>390</v>
      </c>
      <c r="C8">
        <v>204</v>
      </c>
      <c r="D8" s="1">
        <v>0.66666669999999995</v>
      </c>
      <c r="E8" s="1">
        <v>0.67532769999999998</v>
      </c>
    </row>
    <row r="9" spans="2:7" x14ac:dyDescent="0.25">
      <c r="B9" t="s">
        <v>398</v>
      </c>
      <c r="C9">
        <v>169</v>
      </c>
      <c r="D9" s="1">
        <v>0.46745560000000003</v>
      </c>
      <c r="E9" s="1">
        <v>0.46962510000000002</v>
      </c>
    </row>
    <row r="10" spans="2:7" x14ac:dyDescent="0.25">
      <c r="B10" t="s">
        <v>385</v>
      </c>
      <c r="C10">
        <v>494</v>
      </c>
      <c r="D10" s="1">
        <v>0.70647780000000004</v>
      </c>
      <c r="E10" s="1">
        <v>0.70882809999999996</v>
      </c>
    </row>
    <row r="11" spans="2:7" x14ac:dyDescent="0.25">
      <c r="B11" t="s">
        <v>387</v>
      </c>
      <c r="C11">
        <v>235</v>
      </c>
      <c r="D11" s="1">
        <v>0.75744679999999998</v>
      </c>
      <c r="E11" s="1">
        <v>0.74829319999999999</v>
      </c>
    </row>
    <row r="12" spans="2:7" x14ac:dyDescent="0.25">
      <c r="B12" t="s">
        <v>397</v>
      </c>
      <c r="C12">
        <v>205</v>
      </c>
      <c r="D12" s="1">
        <v>0.67804880000000001</v>
      </c>
      <c r="E12" s="1">
        <v>0.70213709999999996</v>
      </c>
    </row>
    <row r="13" spans="2:7" x14ac:dyDescent="0.25">
      <c r="B13" t="s">
        <v>392</v>
      </c>
      <c r="C13">
        <v>139</v>
      </c>
      <c r="D13" s="1">
        <v>0.57553960000000004</v>
      </c>
      <c r="E13" s="1">
        <v>0.58728729999999996</v>
      </c>
    </row>
    <row r="14" spans="2:7" x14ac:dyDescent="0.25">
      <c r="B14" t="s">
        <v>386</v>
      </c>
      <c r="C14">
        <v>140</v>
      </c>
      <c r="D14" s="1">
        <v>0.76428569999999996</v>
      </c>
      <c r="E14" s="1">
        <v>0.78351539999999997</v>
      </c>
    </row>
    <row r="15" spans="2:7" x14ac:dyDescent="0.25">
      <c r="B15" t="s">
        <v>399</v>
      </c>
      <c r="C15">
        <v>113</v>
      </c>
      <c r="D15" s="1">
        <v>0.71681419999999996</v>
      </c>
      <c r="E15" s="1">
        <v>0.66815150000000001</v>
      </c>
    </row>
    <row r="16" spans="2:7" x14ac:dyDescent="0.25">
      <c r="B16" t="s">
        <v>383</v>
      </c>
      <c r="C16">
        <v>12</v>
      </c>
      <c r="D16" s="1">
        <v>0.83333330000000005</v>
      </c>
      <c r="E16" s="1">
        <v>0.75843859999999996</v>
      </c>
    </row>
    <row r="17" spans="2:5" x14ac:dyDescent="0.25">
      <c r="B17" t="s">
        <v>391</v>
      </c>
      <c r="C17">
        <v>304</v>
      </c>
      <c r="D17" s="1">
        <v>0.6513158</v>
      </c>
      <c r="E17" s="1">
        <v>0.65789679999999995</v>
      </c>
    </row>
    <row r="18" spans="2:5" x14ac:dyDescent="0.25">
      <c r="B18" t="s">
        <v>400</v>
      </c>
      <c r="C18">
        <v>164</v>
      </c>
      <c r="D18" s="1">
        <v>0.60975610000000002</v>
      </c>
      <c r="E18" s="1">
        <v>0.64534159999999996</v>
      </c>
    </row>
    <row r="19" spans="2:5" x14ac:dyDescent="0.25">
      <c r="B19" t="s">
        <v>389</v>
      </c>
      <c r="C19">
        <v>157</v>
      </c>
      <c r="D19" s="1">
        <v>0.63694269999999997</v>
      </c>
      <c r="E19" s="1">
        <v>0.62785349999999995</v>
      </c>
    </row>
    <row r="20" spans="2:5" x14ac:dyDescent="0.25">
      <c r="B20" t="s">
        <v>395</v>
      </c>
      <c r="C20">
        <v>199</v>
      </c>
      <c r="D20" s="1">
        <v>0.7386935</v>
      </c>
      <c r="E20" s="1">
        <v>0.72023649999999995</v>
      </c>
    </row>
    <row r="21" spans="2:5" x14ac:dyDescent="0.25">
      <c r="B21" t="s">
        <v>396</v>
      </c>
      <c r="C21">
        <v>74</v>
      </c>
      <c r="D21" s="1">
        <v>0.67567569999999999</v>
      </c>
      <c r="E21" s="1">
        <v>0.64835140000000002</v>
      </c>
    </row>
    <row r="22" spans="2:5" x14ac:dyDescent="0.25">
      <c r="B22" t="s">
        <v>384</v>
      </c>
      <c r="C22">
        <v>136</v>
      </c>
      <c r="D22" s="1">
        <v>0.55882350000000003</v>
      </c>
      <c r="E22" s="1">
        <v>0.56092770000000003</v>
      </c>
    </row>
    <row r="23" spans="2:5" x14ac:dyDescent="0.25">
      <c r="B23" t="s">
        <v>382</v>
      </c>
      <c r="C23">
        <v>263</v>
      </c>
      <c r="D23" s="1">
        <v>0.77946769999999999</v>
      </c>
      <c r="E23" s="1">
        <v>0.7636463</v>
      </c>
    </row>
    <row r="24" spans="2:5" x14ac:dyDescent="0.25">
      <c r="B24" t="s">
        <v>388</v>
      </c>
      <c r="C24">
        <v>122</v>
      </c>
      <c r="D24" s="1">
        <v>0.72950820000000005</v>
      </c>
      <c r="E24" s="1">
        <v>0.70141880000000001</v>
      </c>
    </row>
    <row r="25" spans="2:5" x14ac:dyDescent="0.25">
      <c r="B25" t="s">
        <v>393</v>
      </c>
      <c r="C25">
        <v>193</v>
      </c>
      <c r="D25" s="1">
        <v>0.66321240000000004</v>
      </c>
      <c r="E25" s="1">
        <v>0.6764173</v>
      </c>
    </row>
    <row r="26" spans="2:5" x14ac:dyDescent="0.25">
      <c r="B26" t="s">
        <v>394</v>
      </c>
      <c r="C26">
        <v>285</v>
      </c>
      <c r="D26" s="1">
        <v>0.69824560000000002</v>
      </c>
      <c r="E26" s="1">
        <v>0.7006424</v>
      </c>
    </row>
    <row r="27" spans="2:5" x14ac:dyDescent="0.25">
      <c r="B27" t="s">
        <v>381</v>
      </c>
      <c r="C27">
        <v>194</v>
      </c>
      <c r="D27" s="1">
        <v>0.54123710000000003</v>
      </c>
      <c r="E27" s="1">
        <v>0.53433459999999999</v>
      </c>
    </row>
  </sheetData>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1215-77FD-4CF9-8619-EC005E0CDD46}">
  <dimension ref="B2:G127"/>
  <sheetViews>
    <sheetView showGridLines="0" zoomScaleNormal="100" workbookViewId="0"/>
  </sheetViews>
  <sheetFormatPr defaultRowHeight="15" x14ac:dyDescent="0.25"/>
  <cols>
    <col min="2" max="2" width="13.42578125" customWidth="1"/>
    <col min="3" max="3" width="63.140625" customWidth="1"/>
    <col min="4" max="4" width="32.28515625" customWidth="1"/>
    <col min="5" max="5" width="19.140625" customWidth="1"/>
    <col min="6" max="6" width="21.85546875" customWidth="1"/>
    <col min="7" max="7" width="20.28515625" customWidth="1"/>
  </cols>
  <sheetData>
    <row r="2" spans="2:7" x14ac:dyDescent="0.25">
      <c r="B2" s="3" t="s">
        <v>432</v>
      </c>
      <c r="C2" s="4"/>
      <c r="D2" s="4"/>
      <c r="E2" s="4"/>
      <c r="F2" s="4"/>
      <c r="G2" s="5"/>
    </row>
    <row r="3" spans="2:7" x14ac:dyDescent="0.25">
      <c r="B3" s="6" t="s">
        <v>433</v>
      </c>
      <c r="G3" s="7"/>
    </row>
    <row r="4" spans="2:7" x14ac:dyDescent="0.25">
      <c r="B4" s="6" t="s">
        <v>375</v>
      </c>
      <c r="G4" s="7"/>
    </row>
    <row r="5" spans="2:7" x14ac:dyDescent="0.25">
      <c r="B5" s="8" t="s">
        <v>376</v>
      </c>
      <c r="C5" s="9"/>
      <c r="D5" s="9"/>
      <c r="E5" s="9"/>
      <c r="F5" s="9"/>
      <c r="G5" s="10"/>
    </row>
    <row r="7" spans="2:7" ht="98.25" customHeight="1" x14ac:dyDescent="0.25">
      <c r="B7" t="s">
        <v>377</v>
      </c>
      <c r="C7" t="s">
        <v>275</v>
      </c>
      <c r="D7" t="s">
        <v>378</v>
      </c>
      <c r="E7" s="2" t="s">
        <v>434</v>
      </c>
      <c r="F7" s="2" t="s">
        <v>435</v>
      </c>
      <c r="G7" s="2" t="s">
        <v>436</v>
      </c>
    </row>
    <row r="8" spans="2:7" x14ac:dyDescent="0.25">
      <c r="B8" t="s">
        <v>51</v>
      </c>
      <c r="C8" t="s">
        <v>50</v>
      </c>
      <c r="D8" t="s">
        <v>390</v>
      </c>
      <c r="E8">
        <v>15</v>
      </c>
      <c r="F8" s="1">
        <v>0.4</v>
      </c>
      <c r="G8" s="1">
        <v>0.4231647</v>
      </c>
    </row>
    <row r="9" spans="2:7" x14ac:dyDescent="0.25">
      <c r="B9" t="s">
        <v>53</v>
      </c>
      <c r="C9" t="s">
        <v>52</v>
      </c>
      <c r="D9" t="s">
        <v>390</v>
      </c>
      <c r="E9">
        <v>30</v>
      </c>
      <c r="F9" s="1">
        <v>0.3</v>
      </c>
      <c r="G9" s="1">
        <v>0.35189300000000001</v>
      </c>
    </row>
    <row r="10" spans="2:7" x14ac:dyDescent="0.25">
      <c r="B10" t="s">
        <v>67</v>
      </c>
      <c r="C10" t="s">
        <v>66</v>
      </c>
      <c r="D10" t="s">
        <v>390</v>
      </c>
      <c r="E10">
        <v>20</v>
      </c>
      <c r="F10" s="1">
        <v>0.2</v>
      </c>
      <c r="G10" s="1">
        <v>0.21806629999999999</v>
      </c>
    </row>
    <row r="11" spans="2:7" x14ac:dyDescent="0.25">
      <c r="B11" t="s">
        <v>121</v>
      </c>
      <c r="C11" t="s">
        <v>120</v>
      </c>
      <c r="D11" t="s">
        <v>390</v>
      </c>
      <c r="E11">
        <v>92</v>
      </c>
      <c r="F11" s="1">
        <v>0.39130429999999999</v>
      </c>
      <c r="G11" s="1">
        <v>0.38442579999999998</v>
      </c>
    </row>
    <row r="12" spans="2:7" x14ac:dyDescent="0.25">
      <c r="B12" t="s">
        <v>131</v>
      </c>
      <c r="C12" t="s">
        <v>130</v>
      </c>
      <c r="D12" t="s">
        <v>390</v>
      </c>
      <c r="E12">
        <v>116</v>
      </c>
      <c r="F12" s="1">
        <v>0.38793100000000003</v>
      </c>
      <c r="G12" s="1">
        <v>0.4159697</v>
      </c>
    </row>
    <row r="13" spans="2:7" x14ac:dyDescent="0.25">
      <c r="B13" t="s">
        <v>133</v>
      </c>
      <c r="C13" t="s">
        <v>132</v>
      </c>
      <c r="D13" t="s">
        <v>390</v>
      </c>
      <c r="E13">
        <v>29</v>
      </c>
      <c r="F13" s="1">
        <v>0.62068959999999995</v>
      </c>
      <c r="G13" s="1">
        <v>0.64230480000000001</v>
      </c>
    </row>
    <row r="14" spans="2:7" x14ac:dyDescent="0.25">
      <c r="B14" t="s">
        <v>251</v>
      </c>
      <c r="C14" t="s">
        <v>250</v>
      </c>
      <c r="D14" t="s">
        <v>390</v>
      </c>
      <c r="E14">
        <v>44</v>
      </c>
      <c r="F14" s="1">
        <v>0.36363640000000003</v>
      </c>
      <c r="G14" s="1">
        <v>0.36217349999999998</v>
      </c>
    </row>
    <row r="15" spans="2:7" x14ac:dyDescent="0.25">
      <c r="B15" t="s">
        <v>259</v>
      </c>
      <c r="C15" t="s">
        <v>258</v>
      </c>
      <c r="D15" t="s">
        <v>390</v>
      </c>
      <c r="E15">
        <v>48</v>
      </c>
      <c r="F15" s="1">
        <v>0.3958333</v>
      </c>
      <c r="G15" s="1">
        <v>0.44967289999999999</v>
      </c>
    </row>
    <row r="16" spans="2:7" x14ac:dyDescent="0.25">
      <c r="B16" t="s">
        <v>109</v>
      </c>
      <c r="C16" t="s">
        <v>108</v>
      </c>
      <c r="D16" t="s">
        <v>398</v>
      </c>
      <c r="E16">
        <v>36</v>
      </c>
      <c r="F16" s="1">
        <v>0.55555560000000004</v>
      </c>
      <c r="G16" s="1">
        <v>0.47872100000000001</v>
      </c>
    </row>
    <row r="17" spans="2:7" x14ac:dyDescent="0.25">
      <c r="B17" t="s">
        <v>155</v>
      </c>
      <c r="C17" t="s">
        <v>154</v>
      </c>
      <c r="D17" t="s">
        <v>398</v>
      </c>
      <c r="E17">
        <v>52</v>
      </c>
      <c r="F17" s="1">
        <v>0.48076920000000001</v>
      </c>
      <c r="G17" s="1">
        <v>0.45205630000000002</v>
      </c>
    </row>
    <row r="18" spans="2:7" x14ac:dyDescent="0.25">
      <c r="B18" t="s">
        <v>163</v>
      </c>
      <c r="C18" t="s">
        <v>162</v>
      </c>
      <c r="D18" t="s">
        <v>398</v>
      </c>
      <c r="E18">
        <v>131</v>
      </c>
      <c r="F18" s="1">
        <v>0.6183206</v>
      </c>
      <c r="G18" s="1">
        <v>0.6323027</v>
      </c>
    </row>
    <row r="19" spans="2:7" x14ac:dyDescent="0.25">
      <c r="B19" t="s">
        <v>201</v>
      </c>
      <c r="C19" t="s">
        <v>200</v>
      </c>
      <c r="D19" t="s">
        <v>398</v>
      </c>
      <c r="E19">
        <v>38</v>
      </c>
      <c r="F19" s="1">
        <v>0.6052632</v>
      </c>
      <c r="G19" s="1">
        <v>0.63358239999999999</v>
      </c>
    </row>
    <row r="20" spans="2:7" x14ac:dyDescent="0.25">
      <c r="B20" t="s">
        <v>223</v>
      </c>
      <c r="C20" t="s">
        <v>222</v>
      </c>
      <c r="D20" t="s">
        <v>398</v>
      </c>
      <c r="E20">
        <v>88</v>
      </c>
      <c r="F20" s="1">
        <v>0.45454549999999999</v>
      </c>
      <c r="G20" s="1">
        <v>0.46664800000000001</v>
      </c>
    </row>
    <row r="21" spans="2:7" x14ac:dyDescent="0.25">
      <c r="B21" t="s">
        <v>237</v>
      </c>
      <c r="C21" t="s">
        <v>236</v>
      </c>
      <c r="D21" t="s">
        <v>398</v>
      </c>
      <c r="E21">
        <v>121</v>
      </c>
      <c r="F21" s="1">
        <v>0.38842979999999999</v>
      </c>
      <c r="G21" s="1">
        <v>0.40550399999999998</v>
      </c>
    </row>
    <row r="22" spans="2:7" x14ac:dyDescent="0.25">
      <c r="B22" t="s">
        <v>239</v>
      </c>
      <c r="C22" t="s">
        <v>238</v>
      </c>
      <c r="D22" t="s">
        <v>398</v>
      </c>
      <c r="E22">
        <v>141</v>
      </c>
      <c r="F22" s="1">
        <v>0.3900709</v>
      </c>
      <c r="G22" s="1">
        <v>0.38384580000000001</v>
      </c>
    </row>
    <row r="23" spans="2:7" x14ac:dyDescent="0.25">
      <c r="B23" t="s">
        <v>29</v>
      </c>
      <c r="C23" t="s">
        <v>28</v>
      </c>
      <c r="D23" t="s">
        <v>385</v>
      </c>
      <c r="E23">
        <v>79</v>
      </c>
      <c r="F23" s="1">
        <v>0.5443038</v>
      </c>
      <c r="G23" s="1">
        <v>0.50058250000000004</v>
      </c>
    </row>
    <row r="24" spans="2:7" x14ac:dyDescent="0.25">
      <c r="B24" t="s">
        <v>43</v>
      </c>
      <c r="C24" t="s">
        <v>42</v>
      </c>
      <c r="D24" t="s">
        <v>385</v>
      </c>
      <c r="E24">
        <v>113</v>
      </c>
      <c r="F24" s="1">
        <v>0.59292040000000001</v>
      </c>
      <c r="G24" s="1">
        <v>0.53829850000000001</v>
      </c>
    </row>
    <row r="25" spans="2:7" x14ac:dyDescent="0.25">
      <c r="B25" t="s">
        <v>77</v>
      </c>
      <c r="C25" t="s">
        <v>76</v>
      </c>
      <c r="D25" t="s">
        <v>385</v>
      </c>
      <c r="E25">
        <v>52</v>
      </c>
      <c r="F25" s="1">
        <v>0.80769230000000003</v>
      </c>
      <c r="G25" s="1">
        <v>0.76893330000000004</v>
      </c>
    </row>
    <row r="26" spans="2:7" x14ac:dyDescent="0.25">
      <c r="B26" t="s">
        <v>73</v>
      </c>
      <c r="C26" t="s">
        <v>72</v>
      </c>
      <c r="D26" t="s">
        <v>385</v>
      </c>
      <c r="E26">
        <v>123</v>
      </c>
      <c r="F26" s="1">
        <v>0.50406499999999999</v>
      </c>
      <c r="G26" s="1">
        <v>0.54485130000000004</v>
      </c>
    </row>
    <row r="27" spans="2:7" x14ac:dyDescent="0.25">
      <c r="B27" t="s">
        <v>107</v>
      </c>
      <c r="C27" t="s">
        <v>106</v>
      </c>
      <c r="D27" t="s">
        <v>385</v>
      </c>
      <c r="E27">
        <v>27</v>
      </c>
      <c r="F27" s="1">
        <v>0.44444440000000002</v>
      </c>
      <c r="G27" s="1">
        <v>0.49428450000000002</v>
      </c>
    </row>
    <row r="28" spans="2:7" x14ac:dyDescent="0.25">
      <c r="B28" t="s">
        <v>137</v>
      </c>
      <c r="C28" t="s">
        <v>136</v>
      </c>
      <c r="D28" t="s">
        <v>385</v>
      </c>
      <c r="E28">
        <v>187</v>
      </c>
      <c r="F28" s="1">
        <v>0.4224599</v>
      </c>
      <c r="G28" s="1">
        <v>0.45459119999999997</v>
      </c>
    </row>
    <row r="29" spans="2:7" x14ac:dyDescent="0.25">
      <c r="B29" t="s">
        <v>139</v>
      </c>
      <c r="C29" t="s">
        <v>138</v>
      </c>
      <c r="D29" t="s">
        <v>385</v>
      </c>
      <c r="E29">
        <v>31</v>
      </c>
      <c r="F29" s="1">
        <v>0.3225806</v>
      </c>
      <c r="G29" s="1">
        <v>0.29022949999999997</v>
      </c>
    </row>
    <row r="30" spans="2:7" x14ac:dyDescent="0.25">
      <c r="B30" t="s">
        <v>143</v>
      </c>
      <c r="C30" t="s">
        <v>142</v>
      </c>
      <c r="D30" t="s">
        <v>385</v>
      </c>
      <c r="E30">
        <v>102</v>
      </c>
      <c r="F30" s="1">
        <v>0.41176469999999998</v>
      </c>
      <c r="G30" s="1">
        <v>0.41826289999999999</v>
      </c>
    </row>
    <row r="31" spans="2:7" x14ac:dyDescent="0.25">
      <c r="B31" t="s">
        <v>153</v>
      </c>
      <c r="C31" t="s">
        <v>152</v>
      </c>
      <c r="D31" t="s">
        <v>385</v>
      </c>
      <c r="E31">
        <v>85</v>
      </c>
      <c r="F31" s="1">
        <v>0.37647059999999999</v>
      </c>
      <c r="G31" s="1">
        <v>0.3972967</v>
      </c>
    </row>
    <row r="32" spans="2:7" x14ac:dyDescent="0.25">
      <c r="B32" t="s">
        <v>169</v>
      </c>
      <c r="C32" t="s">
        <v>168</v>
      </c>
      <c r="D32" t="s">
        <v>385</v>
      </c>
      <c r="E32">
        <v>13</v>
      </c>
      <c r="F32" s="1">
        <v>0.15384619999999999</v>
      </c>
      <c r="G32" s="1">
        <v>0.2277535</v>
      </c>
    </row>
    <row r="33" spans="2:7" x14ac:dyDescent="0.25">
      <c r="B33" t="s">
        <v>171</v>
      </c>
      <c r="C33" t="s">
        <v>170</v>
      </c>
      <c r="D33" t="s">
        <v>385</v>
      </c>
      <c r="E33">
        <v>38</v>
      </c>
      <c r="F33" s="1">
        <v>0.5263158</v>
      </c>
      <c r="G33" s="1">
        <v>0.54190300000000002</v>
      </c>
    </row>
    <row r="34" spans="2:7" x14ac:dyDescent="0.25">
      <c r="B34" t="s">
        <v>253</v>
      </c>
      <c r="C34" t="s">
        <v>252</v>
      </c>
      <c r="D34" t="s">
        <v>385</v>
      </c>
      <c r="E34">
        <v>46</v>
      </c>
      <c r="F34" s="1">
        <v>0.52173910000000001</v>
      </c>
      <c r="G34" s="1">
        <v>0.47495710000000002</v>
      </c>
    </row>
    <row r="35" spans="2:7" x14ac:dyDescent="0.25">
      <c r="B35" t="s">
        <v>255</v>
      </c>
      <c r="C35" t="s">
        <v>254</v>
      </c>
      <c r="D35" t="s">
        <v>385</v>
      </c>
      <c r="E35">
        <v>47</v>
      </c>
      <c r="F35" s="1">
        <v>0.40425529999999998</v>
      </c>
      <c r="G35" s="1">
        <v>0.40986410000000001</v>
      </c>
    </row>
    <row r="36" spans="2:7" x14ac:dyDescent="0.25">
      <c r="B36" t="s">
        <v>35</v>
      </c>
      <c r="C36" t="s">
        <v>34</v>
      </c>
      <c r="D36" t="s">
        <v>387</v>
      </c>
      <c r="E36">
        <v>33</v>
      </c>
      <c r="F36" s="1">
        <v>0.42424240000000002</v>
      </c>
      <c r="G36" s="1">
        <v>0.45297569999999998</v>
      </c>
    </row>
    <row r="37" spans="2:7" x14ac:dyDescent="0.25">
      <c r="B37" t="s">
        <v>49</v>
      </c>
      <c r="C37" t="s">
        <v>48</v>
      </c>
      <c r="D37" t="s">
        <v>387</v>
      </c>
      <c r="E37">
        <v>23</v>
      </c>
      <c r="F37" s="1">
        <v>0.56521739999999998</v>
      </c>
      <c r="G37" s="1">
        <v>0.45649840000000003</v>
      </c>
    </row>
    <row r="38" spans="2:7" x14ac:dyDescent="0.25">
      <c r="B38" t="s">
        <v>127</v>
      </c>
      <c r="C38" t="s">
        <v>126</v>
      </c>
      <c r="D38" t="s">
        <v>387</v>
      </c>
      <c r="E38">
        <v>105</v>
      </c>
      <c r="F38" s="1">
        <v>0.54285720000000004</v>
      </c>
      <c r="G38" s="1">
        <v>0.55273819999999996</v>
      </c>
    </row>
    <row r="39" spans="2:7" x14ac:dyDescent="0.25">
      <c r="B39" t="s">
        <v>157</v>
      </c>
      <c r="C39" t="s">
        <v>156</v>
      </c>
      <c r="D39" t="s">
        <v>387</v>
      </c>
      <c r="E39">
        <v>149</v>
      </c>
      <c r="F39" s="1">
        <v>0.4563758</v>
      </c>
      <c r="G39" s="1">
        <v>0.47059810000000002</v>
      </c>
    </row>
    <row r="40" spans="2:7" x14ac:dyDescent="0.25">
      <c r="B40" t="s">
        <v>215</v>
      </c>
      <c r="C40" t="s">
        <v>214</v>
      </c>
      <c r="D40" t="s">
        <v>387</v>
      </c>
      <c r="E40">
        <v>71</v>
      </c>
      <c r="F40" s="1">
        <v>0.4647887</v>
      </c>
      <c r="G40" s="1">
        <v>0.464972</v>
      </c>
    </row>
    <row r="41" spans="2:7" x14ac:dyDescent="0.25">
      <c r="B41" t="s">
        <v>219</v>
      </c>
      <c r="C41" t="s">
        <v>218</v>
      </c>
      <c r="D41" t="s">
        <v>387</v>
      </c>
      <c r="E41">
        <v>30</v>
      </c>
      <c r="F41" s="1">
        <v>0.36666670000000001</v>
      </c>
      <c r="G41" s="1">
        <v>0.3742299</v>
      </c>
    </row>
    <row r="42" spans="2:7" x14ac:dyDescent="0.25">
      <c r="B42" t="s">
        <v>263</v>
      </c>
      <c r="C42" t="s">
        <v>262</v>
      </c>
      <c r="D42" t="s">
        <v>387</v>
      </c>
      <c r="E42">
        <v>49</v>
      </c>
      <c r="F42" s="1">
        <v>0.40816330000000001</v>
      </c>
      <c r="G42" s="1">
        <v>0.41353390000000001</v>
      </c>
    </row>
    <row r="43" spans="2:7" x14ac:dyDescent="0.25">
      <c r="B43" t="s">
        <v>101</v>
      </c>
      <c r="C43" t="s">
        <v>100</v>
      </c>
      <c r="D43" t="s">
        <v>397</v>
      </c>
      <c r="E43">
        <v>89</v>
      </c>
      <c r="F43" s="1">
        <v>0.42696630000000002</v>
      </c>
      <c r="G43" s="1">
        <v>0.4550051</v>
      </c>
    </row>
    <row r="44" spans="2:7" x14ac:dyDescent="0.25">
      <c r="B44" t="s">
        <v>159</v>
      </c>
      <c r="C44" t="s">
        <v>158</v>
      </c>
      <c r="D44" t="s">
        <v>397</v>
      </c>
      <c r="E44">
        <v>73</v>
      </c>
      <c r="F44" s="1">
        <v>0.52054789999999995</v>
      </c>
      <c r="G44" s="1">
        <v>0.54835259999999997</v>
      </c>
    </row>
    <row r="45" spans="2:7" x14ac:dyDescent="0.25">
      <c r="B45" t="s">
        <v>267</v>
      </c>
      <c r="C45" t="s">
        <v>266</v>
      </c>
      <c r="D45" t="s">
        <v>397</v>
      </c>
      <c r="E45">
        <v>103</v>
      </c>
      <c r="F45" s="1">
        <v>0.43689319999999998</v>
      </c>
      <c r="G45" s="1">
        <v>0.44880360000000002</v>
      </c>
    </row>
    <row r="46" spans="2:7" x14ac:dyDescent="0.25">
      <c r="B46" t="s">
        <v>59</v>
      </c>
      <c r="C46" t="s">
        <v>58</v>
      </c>
      <c r="D46" t="s">
        <v>392</v>
      </c>
      <c r="E46">
        <v>44</v>
      </c>
      <c r="F46" s="1">
        <v>0.56818179999999996</v>
      </c>
      <c r="G46" s="1">
        <v>0.58313040000000005</v>
      </c>
    </row>
    <row r="47" spans="2:7" x14ac:dyDescent="0.25">
      <c r="B47" t="s">
        <v>69</v>
      </c>
      <c r="C47" t="s">
        <v>68</v>
      </c>
      <c r="D47" t="s">
        <v>392</v>
      </c>
      <c r="E47">
        <v>83</v>
      </c>
      <c r="F47" s="1">
        <v>0.39759040000000001</v>
      </c>
      <c r="G47" s="1">
        <v>0.40426339999999999</v>
      </c>
    </row>
    <row r="48" spans="2:7" x14ac:dyDescent="0.25">
      <c r="B48" t="s">
        <v>125</v>
      </c>
      <c r="C48" t="s">
        <v>124</v>
      </c>
      <c r="D48" t="s">
        <v>392</v>
      </c>
      <c r="E48">
        <v>56</v>
      </c>
      <c r="F48" s="1">
        <v>0.41071429999999998</v>
      </c>
      <c r="G48" s="1">
        <v>0.42223090000000002</v>
      </c>
    </row>
    <row r="49" spans="2:7" x14ac:dyDescent="0.25">
      <c r="B49" t="s">
        <v>129</v>
      </c>
      <c r="C49" t="s">
        <v>128</v>
      </c>
      <c r="D49" t="s">
        <v>392</v>
      </c>
      <c r="E49">
        <v>41</v>
      </c>
      <c r="F49" s="1">
        <v>0.60975610000000002</v>
      </c>
      <c r="G49" s="1">
        <v>0.62515209999999999</v>
      </c>
    </row>
    <row r="50" spans="2:7" x14ac:dyDescent="0.25">
      <c r="B50" t="s">
        <v>33</v>
      </c>
      <c r="C50" t="s">
        <v>32</v>
      </c>
      <c r="D50" t="s">
        <v>386</v>
      </c>
      <c r="E50">
        <v>49</v>
      </c>
      <c r="F50" s="1">
        <v>0.48979590000000001</v>
      </c>
      <c r="G50" s="1">
        <v>0.57693340000000004</v>
      </c>
    </row>
    <row r="51" spans="2:7" x14ac:dyDescent="0.25">
      <c r="B51" t="s">
        <v>71</v>
      </c>
      <c r="C51" t="s">
        <v>70</v>
      </c>
      <c r="D51" t="s">
        <v>386</v>
      </c>
      <c r="E51">
        <v>100</v>
      </c>
      <c r="F51" s="1">
        <v>0.55000000000000004</v>
      </c>
      <c r="G51" s="1">
        <v>0.59179099999999996</v>
      </c>
    </row>
    <row r="52" spans="2:7" x14ac:dyDescent="0.25">
      <c r="B52" t="s">
        <v>115</v>
      </c>
      <c r="C52" t="s">
        <v>114</v>
      </c>
      <c r="D52" t="s">
        <v>386</v>
      </c>
      <c r="E52">
        <v>53</v>
      </c>
      <c r="F52" s="1">
        <v>0.58490569999999997</v>
      </c>
      <c r="G52" s="1">
        <v>0.55248129999999995</v>
      </c>
    </row>
    <row r="53" spans="2:7" x14ac:dyDescent="0.25">
      <c r="B53" t="s">
        <v>241</v>
      </c>
      <c r="C53" t="s">
        <v>240</v>
      </c>
      <c r="D53" t="s">
        <v>386</v>
      </c>
      <c r="E53">
        <v>66</v>
      </c>
      <c r="F53" s="1">
        <v>0.59090909999999996</v>
      </c>
      <c r="G53" s="1">
        <v>0.62526289999999995</v>
      </c>
    </row>
    <row r="54" spans="2:7" x14ac:dyDescent="0.25">
      <c r="B54" t="s">
        <v>181</v>
      </c>
      <c r="C54" t="s">
        <v>180</v>
      </c>
      <c r="D54" t="s">
        <v>399</v>
      </c>
      <c r="E54">
        <v>79</v>
      </c>
      <c r="F54" s="1">
        <v>0.74683549999999999</v>
      </c>
      <c r="G54" s="1">
        <v>0.63812139999999995</v>
      </c>
    </row>
    <row r="55" spans="2:7" x14ac:dyDescent="0.25">
      <c r="B55" t="s">
        <v>185</v>
      </c>
      <c r="C55" t="s">
        <v>184</v>
      </c>
      <c r="D55" t="s">
        <v>399</v>
      </c>
      <c r="E55">
        <v>24</v>
      </c>
      <c r="F55" s="1">
        <v>0.4583333</v>
      </c>
      <c r="G55" s="1">
        <v>0.41452230000000001</v>
      </c>
    </row>
    <row r="56" spans="2:7" x14ac:dyDescent="0.25">
      <c r="B56" t="s">
        <v>225</v>
      </c>
      <c r="C56" t="s">
        <v>224</v>
      </c>
      <c r="D56" t="s">
        <v>399</v>
      </c>
      <c r="E56">
        <v>19</v>
      </c>
      <c r="F56" s="1">
        <v>0.368421</v>
      </c>
      <c r="G56" s="1">
        <v>0.35179589999999999</v>
      </c>
    </row>
    <row r="57" spans="2:7" x14ac:dyDescent="0.25">
      <c r="B57" t="s">
        <v>17</v>
      </c>
      <c r="C57" t="s">
        <v>16</v>
      </c>
      <c r="D57" t="s">
        <v>383</v>
      </c>
      <c r="E57">
        <v>49</v>
      </c>
      <c r="F57" s="1">
        <v>0.63265309999999997</v>
      </c>
      <c r="G57" s="1">
        <v>0.61310600000000004</v>
      </c>
    </row>
    <row r="58" spans="2:7" x14ac:dyDescent="0.25">
      <c r="B58" t="s">
        <v>25</v>
      </c>
      <c r="C58" t="s">
        <v>24</v>
      </c>
      <c r="D58" t="s">
        <v>383</v>
      </c>
      <c r="E58">
        <v>69</v>
      </c>
      <c r="F58" s="1">
        <v>0.63768119999999995</v>
      </c>
      <c r="G58" s="1">
        <v>0.58615519999999999</v>
      </c>
    </row>
    <row r="59" spans="2:7" x14ac:dyDescent="0.25">
      <c r="B59" t="s">
        <v>55</v>
      </c>
      <c r="C59" t="s">
        <v>54</v>
      </c>
      <c r="D59" t="s">
        <v>391</v>
      </c>
      <c r="E59">
        <v>33</v>
      </c>
      <c r="F59" s="1">
        <v>0.15151519999999999</v>
      </c>
      <c r="G59" s="1">
        <v>0.1696433</v>
      </c>
    </row>
    <row r="60" spans="2:7" x14ac:dyDescent="0.25">
      <c r="B60" t="s">
        <v>83</v>
      </c>
      <c r="C60" t="s">
        <v>82</v>
      </c>
      <c r="D60" t="s">
        <v>391</v>
      </c>
      <c r="E60">
        <v>31</v>
      </c>
      <c r="F60" s="1">
        <v>0.41935480000000003</v>
      </c>
      <c r="G60" s="1">
        <v>0.44519750000000002</v>
      </c>
    </row>
    <row r="61" spans="2:7" x14ac:dyDescent="0.25">
      <c r="B61" t="s">
        <v>141</v>
      </c>
      <c r="C61" t="s">
        <v>140</v>
      </c>
      <c r="D61" t="s">
        <v>391</v>
      </c>
      <c r="E61">
        <v>149</v>
      </c>
      <c r="F61" s="1">
        <v>0.49664429999999998</v>
      </c>
      <c r="G61" s="1">
        <v>0.46145950000000002</v>
      </c>
    </row>
    <row r="62" spans="2:7" x14ac:dyDescent="0.25">
      <c r="B62" t="s">
        <v>147</v>
      </c>
      <c r="C62" t="s">
        <v>146</v>
      </c>
      <c r="D62" t="s">
        <v>391</v>
      </c>
      <c r="E62">
        <v>55</v>
      </c>
      <c r="F62" s="1">
        <v>0.41818179999999999</v>
      </c>
      <c r="G62" s="1">
        <v>0.52483480000000005</v>
      </c>
    </row>
    <row r="63" spans="2:7" x14ac:dyDescent="0.25">
      <c r="B63" t="s">
        <v>151</v>
      </c>
      <c r="C63" t="s">
        <v>150</v>
      </c>
      <c r="D63" t="s">
        <v>391</v>
      </c>
      <c r="E63">
        <v>46</v>
      </c>
      <c r="F63" s="1">
        <v>0.32608700000000002</v>
      </c>
      <c r="G63" s="1">
        <v>0.35698059999999998</v>
      </c>
    </row>
    <row r="64" spans="2:7" x14ac:dyDescent="0.25">
      <c r="B64" t="s">
        <v>161</v>
      </c>
      <c r="C64" t="s">
        <v>160</v>
      </c>
      <c r="D64" t="s">
        <v>391</v>
      </c>
      <c r="E64">
        <v>51</v>
      </c>
      <c r="F64" s="1">
        <v>0.35294120000000001</v>
      </c>
      <c r="G64" s="1">
        <v>0.40561069999999999</v>
      </c>
    </row>
    <row r="65" spans="2:7" x14ac:dyDescent="0.25">
      <c r="B65" t="s">
        <v>207</v>
      </c>
      <c r="C65" t="s">
        <v>206</v>
      </c>
      <c r="D65" t="s">
        <v>391</v>
      </c>
      <c r="E65">
        <v>95</v>
      </c>
      <c r="F65" s="1">
        <v>0.30526320000000001</v>
      </c>
      <c r="G65" s="1">
        <v>0.31964589999999998</v>
      </c>
    </row>
    <row r="66" spans="2:7" x14ac:dyDescent="0.25">
      <c r="B66" t="s">
        <v>209</v>
      </c>
      <c r="C66" t="s">
        <v>208</v>
      </c>
      <c r="D66" t="s">
        <v>391</v>
      </c>
      <c r="E66">
        <v>119</v>
      </c>
      <c r="F66" s="1">
        <v>0.51260510000000004</v>
      </c>
      <c r="G66" s="1">
        <v>0.49615629999999999</v>
      </c>
    </row>
    <row r="67" spans="2:7" x14ac:dyDescent="0.25">
      <c r="B67" t="s">
        <v>177</v>
      </c>
      <c r="C67" t="s">
        <v>176</v>
      </c>
      <c r="D67" t="s">
        <v>400</v>
      </c>
      <c r="E67">
        <v>103</v>
      </c>
      <c r="F67" s="1">
        <v>0.66019419999999995</v>
      </c>
      <c r="G67" s="1">
        <v>0.6473797</v>
      </c>
    </row>
    <row r="68" spans="2:7" x14ac:dyDescent="0.25">
      <c r="B68" t="s">
        <v>179</v>
      </c>
      <c r="C68" t="s">
        <v>178</v>
      </c>
      <c r="D68" t="s">
        <v>400</v>
      </c>
      <c r="E68">
        <v>114</v>
      </c>
      <c r="F68" s="1">
        <v>0.4912281</v>
      </c>
      <c r="G68" s="1">
        <v>0.52181770000000005</v>
      </c>
    </row>
    <row r="69" spans="2:7" x14ac:dyDescent="0.25">
      <c r="B69" t="s">
        <v>221</v>
      </c>
      <c r="C69" t="s">
        <v>220</v>
      </c>
      <c r="D69" t="s">
        <v>400</v>
      </c>
      <c r="E69">
        <v>41</v>
      </c>
      <c r="F69" s="1">
        <v>0.56097560000000002</v>
      </c>
      <c r="G69" s="1">
        <v>0.5002027</v>
      </c>
    </row>
    <row r="70" spans="2:7" x14ac:dyDescent="0.25">
      <c r="B70" t="s">
        <v>245</v>
      </c>
      <c r="C70" t="s">
        <v>244</v>
      </c>
      <c r="D70" t="s">
        <v>400</v>
      </c>
      <c r="E70">
        <v>101</v>
      </c>
      <c r="F70" s="1">
        <v>0.65346530000000003</v>
      </c>
      <c r="G70" s="1">
        <v>0.69571459999999996</v>
      </c>
    </row>
    <row r="71" spans="2:7" x14ac:dyDescent="0.25">
      <c r="B71" t="s">
        <v>45</v>
      </c>
      <c r="C71" t="s">
        <v>44</v>
      </c>
      <c r="D71" t="s">
        <v>389</v>
      </c>
      <c r="E71">
        <v>15</v>
      </c>
      <c r="F71" s="1">
        <v>0.2</v>
      </c>
      <c r="G71" s="1">
        <v>0.2016741</v>
      </c>
    </row>
    <row r="72" spans="2:7" x14ac:dyDescent="0.25">
      <c r="B72" t="s">
        <v>79</v>
      </c>
      <c r="C72" t="s">
        <v>78</v>
      </c>
      <c r="D72" t="s">
        <v>389</v>
      </c>
      <c r="E72">
        <v>27</v>
      </c>
      <c r="F72" s="1">
        <v>0.66666669999999995</v>
      </c>
      <c r="G72" s="1">
        <v>0.58620329999999998</v>
      </c>
    </row>
    <row r="73" spans="2:7" x14ac:dyDescent="0.25">
      <c r="B73" t="s">
        <v>97</v>
      </c>
      <c r="C73" t="s">
        <v>96</v>
      </c>
      <c r="D73" t="s">
        <v>389</v>
      </c>
      <c r="E73">
        <v>27</v>
      </c>
      <c r="F73" s="1">
        <v>0.44444440000000002</v>
      </c>
      <c r="G73" s="1">
        <v>0.43765029999999999</v>
      </c>
    </row>
    <row r="74" spans="2:7" x14ac:dyDescent="0.25">
      <c r="B74" t="s">
        <v>103</v>
      </c>
      <c r="C74" t="s">
        <v>102</v>
      </c>
      <c r="D74" t="s">
        <v>389</v>
      </c>
      <c r="E74">
        <v>65</v>
      </c>
      <c r="F74" s="1">
        <v>0.64615389999999995</v>
      </c>
      <c r="G74" s="1">
        <v>0.55811599999999995</v>
      </c>
    </row>
    <row r="75" spans="2:7" x14ac:dyDescent="0.25">
      <c r="B75" t="s">
        <v>113</v>
      </c>
      <c r="C75" t="s">
        <v>112</v>
      </c>
      <c r="D75" t="s">
        <v>389</v>
      </c>
      <c r="E75">
        <v>19</v>
      </c>
      <c r="F75" s="1">
        <v>0.5789474</v>
      </c>
      <c r="G75" s="1">
        <v>0.54440390000000005</v>
      </c>
    </row>
    <row r="76" spans="2:7" x14ac:dyDescent="0.25">
      <c r="B76" t="s">
        <v>123</v>
      </c>
      <c r="C76" t="s">
        <v>122</v>
      </c>
      <c r="D76" t="s">
        <v>389</v>
      </c>
      <c r="E76">
        <v>36</v>
      </c>
      <c r="F76" s="1">
        <v>0.55555560000000004</v>
      </c>
      <c r="G76" s="1">
        <v>0.55670149999999996</v>
      </c>
    </row>
    <row r="77" spans="2:7" x14ac:dyDescent="0.25">
      <c r="B77" t="s">
        <v>183</v>
      </c>
      <c r="C77" t="s">
        <v>182</v>
      </c>
      <c r="D77" t="s">
        <v>389</v>
      </c>
      <c r="E77">
        <v>24</v>
      </c>
      <c r="F77" s="1">
        <v>0.66666669999999995</v>
      </c>
      <c r="G77" s="1">
        <v>0.57183850000000003</v>
      </c>
    </row>
    <row r="78" spans="2:7" x14ac:dyDescent="0.25">
      <c r="B78" t="s">
        <v>213</v>
      </c>
      <c r="C78" t="s">
        <v>212</v>
      </c>
      <c r="D78" t="s">
        <v>389</v>
      </c>
      <c r="E78">
        <v>64</v>
      </c>
      <c r="F78" s="1">
        <v>0.765625</v>
      </c>
      <c r="G78" s="1">
        <v>0.69589460000000003</v>
      </c>
    </row>
    <row r="79" spans="2:7" x14ac:dyDescent="0.25">
      <c r="B79" t="s">
        <v>87</v>
      </c>
      <c r="C79" t="s">
        <v>86</v>
      </c>
      <c r="D79" t="s">
        <v>395</v>
      </c>
      <c r="E79">
        <v>105</v>
      </c>
      <c r="F79" s="1">
        <v>0.57142859999999995</v>
      </c>
      <c r="G79" s="1">
        <v>0.59690080000000001</v>
      </c>
    </row>
    <row r="80" spans="2:7" x14ac:dyDescent="0.25">
      <c r="B80" t="s">
        <v>145</v>
      </c>
      <c r="C80" t="s">
        <v>144</v>
      </c>
      <c r="D80" t="s">
        <v>395</v>
      </c>
      <c r="E80">
        <v>106</v>
      </c>
      <c r="F80" s="1">
        <v>0.51886790000000005</v>
      </c>
      <c r="G80" s="1">
        <v>0.49577290000000002</v>
      </c>
    </row>
    <row r="81" spans="2:7" x14ac:dyDescent="0.25">
      <c r="B81" t="s">
        <v>191</v>
      </c>
      <c r="C81" t="s">
        <v>190</v>
      </c>
      <c r="D81" t="s">
        <v>395</v>
      </c>
      <c r="E81">
        <v>82</v>
      </c>
      <c r="F81" s="1">
        <v>0.41463410000000001</v>
      </c>
      <c r="G81" s="1">
        <v>0.41835030000000001</v>
      </c>
    </row>
    <row r="82" spans="2:7" x14ac:dyDescent="0.25">
      <c r="B82" t="s">
        <v>195</v>
      </c>
      <c r="C82" t="s">
        <v>194</v>
      </c>
      <c r="D82" t="s">
        <v>395</v>
      </c>
      <c r="E82">
        <v>23</v>
      </c>
      <c r="F82" s="1">
        <v>0.47826089999999999</v>
      </c>
      <c r="G82" s="1">
        <v>0.48205710000000002</v>
      </c>
    </row>
    <row r="83" spans="2:7" x14ac:dyDescent="0.25">
      <c r="B83" t="s">
        <v>205</v>
      </c>
      <c r="C83" t="s">
        <v>204</v>
      </c>
      <c r="D83" t="s">
        <v>395</v>
      </c>
      <c r="E83">
        <v>99</v>
      </c>
      <c r="F83" s="1">
        <v>0.3131313</v>
      </c>
      <c r="G83" s="1">
        <v>0.3396209</v>
      </c>
    </row>
    <row r="84" spans="2:7" x14ac:dyDescent="0.25">
      <c r="B84" t="s">
        <v>231</v>
      </c>
      <c r="C84" t="s">
        <v>230</v>
      </c>
      <c r="D84" t="s">
        <v>395</v>
      </c>
      <c r="E84">
        <v>29</v>
      </c>
      <c r="F84" s="1">
        <v>0.34482760000000001</v>
      </c>
      <c r="G84" s="1">
        <v>0.40633900000000001</v>
      </c>
    </row>
    <row r="85" spans="2:7" x14ac:dyDescent="0.25">
      <c r="B85" t="s">
        <v>91</v>
      </c>
      <c r="C85" t="s">
        <v>90</v>
      </c>
      <c r="D85" t="s">
        <v>396</v>
      </c>
      <c r="E85">
        <v>92</v>
      </c>
      <c r="F85" s="1">
        <v>0.76086960000000003</v>
      </c>
      <c r="G85" s="1">
        <v>0.61626769999999997</v>
      </c>
    </row>
    <row r="86" spans="2:7" x14ac:dyDescent="0.25">
      <c r="B86" t="s">
        <v>111</v>
      </c>
      <c r="C86" t="s">
        <v>110</v>
      </c>
      <c r="D86" t="s">
        <v>396</v>
      </c>
      <c r="E86">
        <v>54</v>
      </c>
      <c r="F86" s="1">
        <v>0.44444440000000002</v>
      </c>
      <c r="G86" s="1">
        <v>0.41735220000000001</v>
      </c>
    </row>
    <row r="87" spans="2:7" x14ac:dyDescent="0.25">
      <c r="B87" t="s">
        <v>119</v>
      </c>
      <c r="C87" t="s">
        <v>118</v>
      </c>
      <c r="D87" t="s">
        <v>396</v>
      </c>
      <c r="E87">
        <v>22</v>
      </c>
      <c r="F87" s="1">
        <v>0.72727269999999999</v>
      </c>
      <c r="G87" s="1">
        <v>0.63097919999999996</v>
      </c>
    </row>
    <row r="88" spans="2:7" x14ac:dyDescent="0.25">
      <c r="B88" t="s">
        <v>21</v>
      </c>
      <c r="C88" t="s">
        <v>20</v>
      </c>
      <c r="D88" t="s">
        <v>384</v>
      </c>
      <c r="E88">
        <v>40</v>
      </c>
      <c r="F88" s="1">
        <v>0.45</v>
      </c>
      <c r="G88" s="1">
        <v>0.45921000000000001</v>
      </c>
    </row>
    <row r="89" spans="2:7" x14ac:dyDescent="0.25">
      <c r="B89" t="s">
        <v>47</v>
      </c>
      <c r="C89" t="s">
        <v>46</v>
      </c>
      <c r="D89" t="s">
        <v>384</v>
      </c>
      <c r="E89">
        <v>53</v>
      </c>
      <c r="F89" s="1">
        <v>0.41509430000000003</v>
      </c>
      <c r="G89" s="1">
        <v>0.39217289999999999</v>
      </c>
    </row>
    <row r="90" spans="2:7" x14ac:dyDescent="0.25">
      <c r="B90" t="s">
        <v>61</v>
      </c>
      <c r="C90" t="s">
        <v>60</v>
      </c>
      <c r="D90" t="s">
        <v>384</v>
      </c>
      <c r="E90">
        <v>95</v>
      </c>
      <c r="F90" s="1">
        <v>0.50526309999999997</v>
      </c>
      <c r="G90" s="1">
        <v>0.54821589999999998</v>
      </c>
    </row>
    <row r="91" spans="2:7" x14ac:dyDescent="0.25">
      <c r="B91" t="s">
        <v>173</v>
      </c>
      <c r="C91" t="s">
        <v>172</v>
      </c>
      <c r="D91" t="s">
        <v>384</v>
      </c>
      <c r="E91">
        <v>28</v>
      </c>
      <c r="F91" s="1">
        <v>0.25</v>
      </c>
      <c r="G91" s="1">
        <v>0.25989689999999999</v>
      </c>
    </row>
    <row r="92" spans="2:7" x14ac:dyDescent="0.25">
      <c r="B92" t="s">
        <v>199</v>
      </c>
      <c r="C92" t="s">
        <v>198</v>
      </c>
      <c r="D92" t="s">
        <v>384</v>
      </c>
      <c r="E92">
        <v>94</v>
      </c>
      <c r="F92" s="1">
        <v>0.52127659999999998</v>
      </c>
      <c r="G92" s="1">
        <v>0.56027320000000003</v>
      </c>
    </row>
    <row r="93" spans="2:7" x14ac:dyDescent="0.25">
      <c r="B93" t="s">
        <v>13</v>
      </c>
      <c r="C93" t="s">
        <v>12</v>
      </c>
      <c r="D93" t="s">
        <v>382</v>
      </c>
      <c r="E93">
        <v>38</v>
      </c>
      <c r="F93" s="1">
        <v>0.5789474</v>
      </c>
      <c r="G93" s="1">
        <v>0.4817188</v>
      </c>
    </row>
    <row r="94" spans="2:7" x14ac:dyDescent="0.25">
      <c r="B94" t="s">
        <v>75</v>
      </c>
      <c r="C94" t="s">
        <v>74</v>
      </c>
      <c r="D94" t="s">
        <v>382</v>
      </c>
      <c r="E94">
        <v>46</v>
      </c>
      <c r="F94" s="1">
        <v>0.58695649999999999</v>
      </c>
      <c r="G94" s="1">
        <v>0.67080859999999998</v>
      </c>
    </row>
    <row r="95" spans="2:7" x14ac:dyDescent="0.25">
      <c r="B95" t="s">
        <v>81</v>
      </c>
      <c r="C95" t="s">
        <v>80</v>
      </c>
      <c r="D95" t="s">
        <v>382</v>
      </c>
      <c r="E95">
        <v>111</v>
      </c>
      <c r="F95" s="1">
        <v>0.58558560000000004</v>
      </c>
      <c r="G95" s="1">
        <v>0.51550430000000003</v>
      </c>
    </row>
    <row r="96" spans="2:7" x14ac:dyDescent="0.25">
      <c r="B96" t="s">
        <v>189</v>
      </c>
      <c r="C96" t="s">
        <v>188</v>
      </c>
      <c r="D96" t="s">
        <v>382</v>
      </c>
      <c r="E96">
        <v>33</v>
      </c>
      <c r="F96" s="1">
        <v>0.69696970000000003</v>
      </c>
      <c r="G96" s="1">
        <v>0.65435679999999996</v>
      </c>
    </row>
    <row r="97" spans="2:7" x14ac:dyDescent="0.25">
      <c r="B97" t="s">
        <v>217</v>
      </c>
      <c r="C97" t="s">
        <v>216</v>
      </c>
      <c r="D97" t="s">
        <v>382</v>
      </c>
      <c r="E97">
        <v>53</v>
      </c>
      <c r="F97" s="1">
        <v>0.56603769999999998</v>
      </c>
      <c r="G97" s="1">
        <v>0.56430579999999997</v>
      </c>
    </row>
    <row r="98" spans="2:7" x14ac:dyDescent="0.25">
      <c r="B98" t="s">
        <v>247</v>
      </c>
      <c r="C98" t="s">
        <v>246</v>
      </c>
      <c r="D98" t="s">
        <v>382</v>
      </c>
      <c r="E98">
        <v>131</v>
      </c>
      <c r="F98" s="1">
        <v>0.47328249999999999</v>
      </c>
      <c r="G98" s="1">
        <v>0.49404399999999998</v>
      </c>
    </row>
    <row r="99" spans="2:7" x14ac:dyDescent="0.25">
      <c r="B99" t="s">
        <v>39</v>
      </c>
      <c r="C99" t="s">
        <v>38</v>
      </c>
      <c r="D99" t="s">
        <v>388</v>
      </c>
      <c r="E99">
        <v>32</v>
      </c>
      <c r="F99" s="1">
        <v>0.5625</v>
      </c>
      <c r="G99" s="1">
        <v>0.47016459999999999</v>
      </c>
    </row>
    <row r="100" spans="2:7" x14ac:dyDescent="0.25">
      <c r="B100" t="s">
        <v>89</v>
      </c>
      <c r="C100" t="s">
        <v>88</v>
      </c>
      <c r="D100" t="s">
        <v>388</v>
      </c>
      <c r="E100">
        <v>52</v>
      </c>
      <c r="F100" s="1">
        <v>0.3846154</v>
      </c>
      <c r="G100" s="1">
        <v>0.35627409999999998</v>
      </c>
    </row>
    <row r="101" spans="2:7" x14ac:dyDescent="0.25">
      <c r="B101" t="s">
        <v>165</v>
      </c>
      <c r="C101" t="s">
        <v>164</v>
      </c>
      <c r="D101" t="s">
        <v>388</v>
      </c>
      <c r="E101">
        <v>118</v>
      </c>
      <c r="F101" s="1">
        <v>0.43220340000000002</v>
      </c>
      <c r="G101" s="1">
        <v>0.40859010000000001</v>
      </c>
    </row>
    <row r="102" spans="2:7" x14ac:dyDescent="0.25">
      <c r="B102" t="s">
        <v>175</v>
      </c>
      <c r="C102" t="s">
        <v>174</v>
      </c>
      <c r="D102" t="s">
        <v>388</v>
      </c>
      <c r="E102">
        <v>49</v>
      </c>
      <c r="F102" s="1">
        <v>0.44897959999999998</v>
      </c>
      <c r="G102" s="1">
        <v>0.43152580000000001</v>
      </c>
    </row>
    <row r="103" spans="2:7" x14ac:dyDescent="0.25">
      <c r="B103" t="s">
        <v>63</v>
      </c>
      <c r="C103" t="s">
        <v>62</v>
      </c>
      <c r="D103" t="s">
        <v>393</v>
      </c>
      <c r="E103">
        <v>35</v>
      </c>
      <c r="F103" s="1">
        <v>0.3714286</v>
      </c>
      <c r="G103" s="1">
        <v>0.38319599999999998</v>
      </c>
    </row>
    <row r="104" spans="2:7" x14ac:dyDescent="0.25">
      <c r="B104" t="s">
        <v>93</v>
      </c>
      <c r="C104" t="s">
        <v>92</v>
      </c>
      <c r="D104" t="s">
        <v>393</v>
      </c>
      <c r="E104">
        <v>59</v>
      </c>
      <c r="F104" s="1">
        <v>0.57627119999999998</v>
      </c>
      <c r="G104" s="1">
        <v>0.48835830000000002</v>
      </c>
    </row>
    <row r="105" spans="2:7" x14ac:dyDescent="0.25">
      <c r="B105" t="s">
        <v>105</v>
      </c>
      <c r="C105" t="s">
        <v>104</v>
      </c>
      <c r="D105" t="s">
        <v>393</v>
      </c>
      <c r="E105">
        <v>29</v>
      </c>
      <c r="F105" s="1">
        <v>0.41379310000000002</v>
      </c>
      <c r="G105" s="1">
        <v>0.40640540000000003</v>
      </c>
    </row>
    <row r="106" spans="2:7" x14ac:dyDescent="0.25">
      <c r="B106" t="s">
        <v>167</v>
      </c>
      <c r="C106" t="s">
        <v>166</v>
      </c>
      <c r="D106" t="s">
        <v>393</v>
      </c>
      <c r="E106">
        <v>102</v>
      </c>
      <c r="F106" s="1">
        <v>0.42156860000000002</v>
      </c>
      <c r="G106" s="1">
        <v>0.41593439999999998</v>
      </c>
    </row>
    <row r="107" spans="2:7" x14ac:dyDescent="0.25">
      <c r="B107" t="s">
        <v>227</v>
      </c>
      <c r="C107" t="s">
        <v>226</v>
      </c>
      <c r="D107" t="s">
        <v>393</v>
      </c>
      <c r="E107">
        <v>95</v>
      </c>
      <c r="F107" s="1">
        <v>0.6</v>
      </c>
      <c r="G107" s="1">
        <v>0.55668090000000003</v>
      </c>
    </row>
    <row r="108" spans="2:7" x14ac:dyDescent="0.25">
      <c r="B108" t="s">
        <v>235</v>
      </c>
      <c r="C108" t="s">
        <v>234</v>
      </c>
      <c r="D108" t="s">
        <v>393</v>
      </c>
      <c r="E108">
        <v>108</v>
      </c>
      <c r="F108" s="1">
        <v>0.45370369999999999</v>
      </c>
      <c r="G108" s="1">
        <v>0.50625540000000002</v>
      </c>
    </row>
    <row r="109" spans="2:7" x14ac:dyDescent="0.25">
      <c r="B109" t="s">
        <v>65</v>
      </c>
      <c r="C109" t="s">
        <v>64</v>
      </c>
      <c r="D109" t="s">
        <v>394</v>
      </c>
      <c r="E109">
        <v>56</v>
      </c>
      <c r="F109" s="1">
        <v>0.51785709999999996</v>
      </c>
      <c r="G109" s="1">
        <v>0.49299520000000002</v>
      </c>
    </row>
    <row r="110" spans="2:7" x14ac:dyDescent="0.25">
      <c r="B110" t="s">
        <v>85</v>
      </c>
      <c r="C110" t="s">
        <v>84</v>
      </c>
      <c r="D110" t="s">
        <v>394</v>
      </c>
      <c r="E110">
        <v>24</v>
      </c>
      <c r="F110" s="1">
        <v>0.58333330000000005</v>
      </c>
      <c r="G110" s="1">
        <v>0.54726399999999997</v>
      </c>
    </row>
    <row r="111" spans="2:7" x14ac:dyDescent="0.25">
      <c r="B111" t="s">
        <v>187</v>
      </c>
      <c r="C111" t="s">
        <v>186</v>
      </c>
      <c r="D111" t="s">
        <v>394</v>
      </c>
      <c r="E111">
        <v>17</v>
      </c>
      <c r="F111" s="1">
        <v>0.58823530000000002</v>
      </c>
      <c r="G111" s="1">
        <v>0.49583329999999998</v>
      </c>
    </row>
    <row r="112" spans="2:7" x14ac:dyDescent="0.25">
      <c r="B112" t="s">
        <v>193</v>
      </c>
      <c r="C112" t="s">
        <v>192</v>
      </c>
      <c r="D112" t="s">
        <v>394</v>
      </c>
      <c r="E112">
        <v>74</v>
      </c>
      <c r="F112" s="1">
        <v>0.51351349999999996</v>
      </c>
      <c r="G112" s="1">
        <v>0.54947650000000003</v>
      </c>
    </row>
    <row r="113" spans="2:7" x14ac:dyDescent="0.25">
      <c r="B113" t="s">
        <v>197</v>
      </c>
      <c r="C113" t="s">
        <v>196</v>
      </c>
      <c r="D113" t="s">
        <v>394</v>
      </c>
      <c r="E113">
        <v>59</v>
      </c>
      <c r="F113" s="1">
        <v>0.28813559999999999</v>
      </c>
      <c r="G113" s="1">
        <v>0.2863811</v>
      </c>
    </row>
    <row r="114" spans="2:7" x14ac:dyDescent="0.25">
      <c r="B114" t="s">
        <v>203</v>
      </c>
      <c r="C114" t="s">
        <v>202</v>
      </c>
      <c r="D114" t="s">
        <v>394</v>
      </c>
      <c r="E114">
        <v>71</v>
      </c>
      <c r="F114" s="1">
        <v>0.3661972</v>
      </c>
      <c r="G114" s="1">
        <v>0.36743490000000001</v>
      </c>
    </row>
    <row r="115" spans="2:7" x14ac:dyDescent="0.25">
      <c r="B115" t="s">
        <v>211</v>
      </c>
      <c r="C115" t="s">
        <v>210</v>
      </c>
      <c r="D115" t="s">
        <v>394</v>
      </c>
      <c r="E115">
        <v>41</v>
      </c>
      <c r="F115" s="1">
        <v>0.43902439999999998</v>
      </c>
      <c r="G115" s="1">
        <v>0.40057330000000002</v>
      </c>
    </row>
    <row r="116" spans="2:7" x14ac:dyDescent="0.25">
      <c r="B116" t="s">
        <v>229</v>
      </c>
      <c r="C116" t="s">
        <v>228</v>
      </c>
      <c r="D116" t="s">
        <v>394</v>
      </c>
      <c r="E116">
        <v>190</v>
      </c>
      <c r="F116" s="1">
        <v>0.33684209999999998</v>
      </c>
      <c r="G116" s="1">
        <v>0.33568110000000001</v>
      </c>
    </row>
    <row r="117" spans="2:7" x14ac:dyDescent="0.25">
      <c r="B117" t="s">
        <v>233</v>
      </c>
      <c r="C117" t="s">
        <v>232</v>
      </c>
      <c r="D117" t="s">
        <v>394</v>
      </c>
      <c r="E117">
        <v>76</v>
      </c>
      <c r="F117" s="1">
        <v>0.4342105</v>
      </c>
      <c r="G117" s="1">
        <v>0.41304669999999999</v>
      </c>
    </row>
    <row r="118" spans="2:7" x14ac:dyDescent="0.25">
      <c r="B118" t="s">
        <v>243</v>
      </c>
      <c r="C118" t="s">
        <v>242</v>
      </c>
      <c r="D118" t="s">
        <v>394</v>
      </c>
      <c r="E118">
        <v>115</v>
      </c>
      <c r="F118" s="1">
        <v>0.46086959999999999</v>
      </c>
      <c r="G118" s="1">
        <v>0.4803711</v>
      </c>
    </row>
    <row r="119" spans="2:7" x14ac:dyDescent="0.25">
      <c r="B119" t="s">
        <v>249</v>
      </c>
      <c r="C119" t="s">
        <v>248</v>
      </c>
      <c r="D119" t="s">
        <v>394</v>
      </c>
      <c r="E119">
        <v>29</v>
      </c>
      <c r="F119" s="1">
        <v>0.4482759</v>
      </c>
      <c r="G119" s="1">
        <v>0.50960110000000003</v>
      </c>
    </row>
    <row r="120" spans="2:7" x14ac:dyDescent="0.25">
      <c r="B120" t="s">
        <v>261</v>
      </c>
      <c r="C120" t="s">
        <v>260</v>
      </c>
      <c r="D120" t="s">
        <v>394</v>
      </c>
      <c r="E120">
        <v>86</v>
      </c>
      <c r="F120" s="1">
        <v>0.44186049999999999</v>
      </c>
      <c r="G120" s="1">
        <v>0.52307099999999995</v>
      </c>
    </row>
    <row r="121" spans="2:7" x14ac:dyDescent="0.25">
      <c r="B121" t="s">
        <v>265</v>
      </c>
      <c r="C121" t="s">
        <v>264</v>
      </c>
      <c r="D121" t="s">
        <v>394</v>
      </c>
      <c r="E121">
        <v>31</v>
      </c>
      <c r="F121" s="1">
        <v>0.29032259999999999</v>
      </c>
      <c r="G121" s="1">
        <v>0.29537970000000002</v>
      </c>
    </row>
    <row r="122" spans="2:7" x14ac:dyDescent="0.25">
      <c r="B122" t="s">
        <v>9</v>
      </c>
      <c r="C122" t="s">
        <v>8</v>
      </c>
      <c r="D122" t="s">
        <v>381</v>
      </c>
      <c r="E122">
        <v>32</v>
      </c>
      <c r="F122" s="1">
        <v>0.21875</v>
      </c>
      <c r="G122" s="1">
        <v>0.2228067</v>
      </c>
    </row>
    <row r="123" spans="2:7" x14ac:dyDescent="0.25">
      <c r="B123" t="s">
        <v>37</v>
      </c>
      <c r="C123" t="s">
        <v>36</v>
      </c>
      <c r="D123" t="s">
        <v>381</v>
      </c>
      <c r="E123">
        <v>41</v>
      </c>
      <c r="F123" s="1">
        <v>0.53658539999999999</v>
      </c>
      <c r="G123" s="1">
        <v>0.53162960000000004</v>
      </c>
    </row>
    <row r="124" spans="2:7" x14ac:dyDescent="0.25">
      <c r="B124" t="s">
        <v>41</v>
      </c>
      <c r="C124" t="s">
        <v>40</v>
      </c>
      <c r="D124" t="s">
        <v>381</v>
      </c>
      <c r="E124">
        <v>47</v>
      </c>
      <c r="F124" s="1">
        <v>0.34042549999999999</v>
      </c>
      <c r="G124" s="1">
        <v>0.36368590000000001</v>
      </c>
    </row>
    <row r="125" spans="2:7" x14ac:dyDescent="0.25">
      <c r="B125" t="s">
        <v>95</v>
      </c>
      <c r="C125" t="s">
        <v>94</v>
      </c>
      <c r="D125" t="s">
        <v>381</v>
      </c>
      <c r="E125">
        <v>33</v>
      </c>
      <c r="F125" s="1">
        <v>0.36363640000000003</v>
      </c>
      <c r="G125" s="1">
        <v>0.41379139999999998</v>
      </c>
    </row>
    <row r="126" spans="2:7" x14ac:dyDescent="0.25">
      <c r="B126" t="s">
        <v>117</v>
      </c>
      <c r="C126" t="s">
        <v>116</v>
      </c>
      <c r="D126" t="s">
        <v>381</v>
      </c>
      <c r="E126">
        <v>132</v>
      </c>
      <c r="F126" s="1">
        <v>0.52272730000000001</v>
      </c>
      <c r="G126" s="1">
        <v>0.46131630000000001</v>
      </c>
    </row>
    <row r="127" spans="2:7" x14ac:dyDescent="0.25">
      <c r="B127" t="s">
        <v>135</v>
      </c>
      <c r="C127" t="s">
        <v>134</v>
      </c>
      <c r="D127" t="s">
        <v>381</v>
      </c>
      <c r="E127">
        <v>99</v>
      </c>
      <c r="F127" s="1">
        <v>0.41414139999999999</v>
      </c>
      <c r="G127" s="1">
        <v>0.43721480000000001</v>
      </c>
    </row>
  </sheetData>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5540F-A889-46EA-A725-D75FC17AB1DF}">
  <dimension ref="B2:I27"/>
  <sheetViews>
    <sheetView showGridLines="0" zoomScaleNormal="100" workbookViewId="0"/>
  </sheetViews>
  <sheetFormatPr defaultRowHeight="15" x14ac:dyDescent="0.25"/>
  <cols>
    <col min="2" max="2" width="32.28515625" customWidth="1"/>
    <col min="3" max="3" width="19.140625" customWidth="1"/>
    <col min="4" max="4" width="21.85546875" customWidth="1"/>
    <col min="5" max="5" width="20.28515625" customWidth="1"/>
  </cols>
  <sheetData>
    <row r="2" spans="2:9" x14ac:dyDescent="0.25">
      <c r="B2" s="3" t="s">
        <v>432</v>
      </c>
      <c r="C2" s="4"/>
      <c r="D2" s="4"/>
      <c r="E2" s="4"/>
      <c r="F2" s="4"/>
      <c r="G2" s="4"/>
      <c r="H2" s="4"/>
      <c r="I2" s="5"/>
    </row>
    <row r="3" spans="2:9" x14ac:dyDescent="0.25">
      <c r="B3" s="6" t="s">
        <v>433</v>
      </c>
      <c r="I3" s="7"/>
    </row>
    <row r="4" spans="2:9" x14ac:dyDescent="0.25">
      <c r="B4" s="6" t="s">
        <v>408</v>
      </c>
      <c r="I4" s="7"/>
    </row>
    <row r="5" spans="2:9" x14ac:dyDescent="0.25">
      <c r="B5" s="8" t="s">
        <v>376</v>
      </c>
      <c r="C5" s="9"/>
      <c r="D5" s="9"/>
      <c r="E5" s="9"/>
      <c r="F5" s="9"/>
      <c r="G5" s="9"/>
      <c r="H5" s="9"/>
      <c r="I5" s="10"/>
    </row>
    <row r="7" spans="2:9" ht="98.25" customHeight="1" x14ac:dyDescent="0.25">
      <c r="B7" t="s">
        <v>378</v>
      </c>
      <c r="C7" s="2" t="s">
        <v>434</v>
      </c>
      <c r="D7" s="2" t="s">
        <v>435</v>
      </c>
      <c r="E7" s="2" t="s">
        <v>436</v>
      </c>
    </row>
    <row r="8" spans="2:9" x14ac:dyDescent="0.25">
      <c r="B8" t="s">
        <v>390</v>
      </c>
      <c r="C8">
        <v>398</v>
      </c>
      <c r="D8" s="1">
        <v>0.38693470000000002</v>
      </c>
      <c r="E8" s="1">
        <v>0.40694780000000003</v>
      </c>
    </row>
    <row r="9" spans="2:9" x14ac:dyDescent="0.25">
      <c r="B9" t="s">
        <v>398</v>
      </c>
      <c r="C9">
        <v>607</v>
      </c>
      <c r="D9" s="1">
        <v>0.47940690000000002</v>
      </c>
      <c r="E9" s="1">
        <v>0.48038429999999999</v>
      </c>
    </row>
    <row r="10" spans="2:9" x14ac:dyDescent="0.25">
      <c r="B10" t="s">
        <v>385</v>
      </c>
      <c r="C10">
        <v>944</v>
      </c>
      <c r="D10" s="1">
        <v>0.48199150000000002</v>
      </c>
      <c r="E10" s="1">
        <v>0.4858382</v>
      </c>
    </row>
    <row r="11" spans="2:9" x14ac:dyDescent="0.25">
      <c r="B11" t="s">
        <v>387</v>
      </c>
      <c r="C11">
        <v>460</v>
      </c>
      <c r="D11" s="1">
        <v>0.46956520000000002</v>
      </c>
      <c r="E11" s="1">
        <v>0.47397400000000001</v>
      </c>
    </row>
    <row r="12" spans="2:9" x14ac:dyDescent="0.25">
      <c r="B12" t="s">
        <v>397</v>
      </c>
      <c r="C12">
        <v>265</v>
      </c>
      <c r="D12" s="1">
        <v>0.4566038</v>
      </c>
      <c r="E12" s="1">
        <v>0.47916170000000002</v>
      </c>
    </row>
    <row r="13" spans="2:9" x14ac:dyDescent="0.25">
      <c r="B13" t="s">
        <v>392</v>
      </c>
      <c r="C13">
        <v>224</v>
      </c>
      <c r="D13" s="1">
        <v>0.47321429999999998</v>
      </c>
      <c r="E13" s="1">
        <v>0.48398740000000001</v>
      </c>
    </row>
    <row r="14" spans="2:9" x14ac:dyDescent="0.25">
      <c r="B14" t="s">
        <v>386</v>
      </c>
      <c r="C14">
        <v>268</v>
      </c>
      <c r="D14" s="1">
        <v>0.55597010000000002</v>
      </c>
      <c r="E14" s="1">
        <v>0.5892925</v>
      </c>
    </row>
    <row r="15" spans="2:9" x14ac:dyDescent="0.25">
      <c r="B15" t="s">
        <v>399</v>
      </c>
      <c r="C15">
        <v>137</v>
      </c>
      <c r="D15" s="1">
        <v>0.58394159999999995</v>
      </c>
      <c r="E15" s="1">
        <v>0.52730049999999995</v>
      </c>
    </row>
    <row r="16" spans="2:9" x14ac:dyDescent="0.25">
      <c r="B16" t="s">
        <v>383</v>
      </c>
      <c r="C16">
        <v>127</v>
      </c>
      <c r="D16" s="1">
        <v>0.61417319999999997</v>
      </c>
      <c r="E16" s="1">
        <v>0.57702880000000001</v>
      </c>
    </row>
    <row r="17" spans="2:5" x14ac:dyDescent="0.25">
      <c r="B17" t="s">
        <v>391</v>
      </c>
      <c r="C17">
        <v>579</v>
      </c>
      <c r="D17" s="1">
        <v>0.41105350000000002</v>
      </c>
      <c r="E17" s="1">
        <v>0.42300490000000002</v>
      </c>
    </row>
    <row r="18" spans="2:5" x14ac:dyDescent="0.25">
      <c r="B18" t="s">
        <v>400</v>
      </c>
      <c r="C18">
        <v>359</v>
      </c>
      <c r="D18" s="1">
        <v>0.59331480000000003</v>
      </c>
      <c r="E18" s="1">
        <v>0.60285599999999995</v>
      </c>
    </row>
    <row r="19" spans="2:5" x14ac:dyDescent="0.25">
      <c r="B19" t="s">
        <v>389</v>
      </c>
      <c r="C19">
        <v>282</v>
      </c>
      <c r="D19" s="1">
        <v>0.61702129999999999</v>
      </c>
      <c r="E19" s="1">
        <v>0.56391910000000001</v>
      </c>
    </row>
    <row r="20" spans="2:5" x14ac:dyDescent="0.25">
      <c r="B20" t="s">
        <v>395</v>
      </c>
      <c r="C20">
        <v>444</v>
      </c>
      <c r="D20" s="1">
        <v>0.45270270000000001</v>
      </c>
      <c r="E20" s="1">
        <v>0.46688449999999998</v>
      </c>
    </row>
    <row r="21" spans="2:5" x14ac:dyDescent="0.25">
      <c r="B21" t="s">
        <v>396</v>
      </c>
      <c r="C21">
        <v>168</v>
      </c>
      <c r="D21" s="1">
        <v>0.65476190000000001</v>
      </c>
      <c r="E21" s="1">
        <v>0.56014339999999996</v>
      </c>
    </row>
    <row r="22" spans="2:5" x14ac:dyDescent="0.25">
      <c r="B22" t="s">
        <v>384</v>
      </c>
      <c r="C22">
        <v>310</v>
      </c>
      <c r="D22" s="1">
        <v>0.46451609999999999</v>
      </c>
      <c r="E22" s="1">
        <v>0.4845662</v>
      </c>
    </row>
    <row r="23" spans="2:5" x14ac:dyDescent="0.25">
      <c r="B23" t="s">
        <v>382</v>
      </c>
      <c r="C23">
        <v>412</v>
      </c>
      <c r="D23" s="1">
        <v>0.55582520000000002</v>
      </c>
      <c r="E23" s="1">
        <v>0.53767129999999996</v>
      </c>
    </row>
    <row r="24" spans="2:5" x14ac:dyDescent="0.25">
      <c r="B24" t="s">
        <v>388</v>
      </c>
      <c r="C24">
        <v>251</v>
      </c>
      <c r="D24" s="1">
        <v>0.44223109999999999</v>
      </c>
      <c r="E24" s="1">
        <v>0.41062290000000001</v>
      </c>
    </row>
    <row r="25" spans="2:5" x14ac:dyDescent="0.25">
      <c r="B25" t="s">
        <v>393</v>
      </c>
      <c r="C25">
        <v>428</v>
      </c>
      <c r="D25" s="1">
        <v>0.4859813</v>
      </c>
      <c r="E25" s="1">
        <v>0.47783629999999999</v>
      </c>
    </row>
    <row r="26" spans="2:5" x14ac:dyDescent="0.25">
      <c r="B26" t="s">
        <v>394</v>
      </c>
      <c r="C26">
        <v>878</v>
      </c>
      <c r="D26" s="1">
        <v>0.41799550000000002</v>
      </c>
      <c r="E26" s="1">
        <v>0.42268519999999998</v>
      </c>
    </row>
    <row r="27" spans="2:5" x14ac:dyDescent="0.25">
      <c r="B27" t="s">
        <v>381</v>
      </c>
      <c r="C27">
        <v>384</v>
      </c>
      <c r="D27" s="1">
        <v>0.4348958</v>
      </c>
      <c r="E27" s="1">
        <v>0.42939310000000003</v>
      </c>
    </row>
  </sheetData>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76243-75A4-4A66-9356-EBD9FEC4218A}">
  <dimension ref="B2:F10"/>
  <sheetViews>
    <sheetView showGridLines="0" zoomScaleNormal="100" workbookViewId="0"/>
  </sheetViews>
  <sheetFormatPr defaultRowHeight="15" x14ac:dyDescent="0.25"/>
  <cols>
    <col min="2" max="2" width="19.5703125" customWidth="1"/>
    <col min="3" max="3" width="63.140625" customWidth="1"/>
    <col min="4" max="4" width="19.140625" customWidth="1"/>
    <col min="5" max="5" width="21.85546875" customWidth="1"/>
    <col min="6" max="6" width="20.5703125" customWidth="1"/>
  </cols>
  <sheetData>
    <row r="2" spans="2:6" x14ac:dyDescent="0.25">
      <c r="B2" s="3" t="s">
        <v>432</v>
      </c>
      <c r="C2" s="4"/>
      <c r="D2" s="4"/>
      <c r="E2" s="4"/>
      <c r="F2" s="5"/>
    </row>
    <row r="3" spans="2:6" x14ac:dyDescent="0.25">
      <c r="B3" s="6" t="s">
        <v>422</v>
      </c>
      <c r="F3" s="7"/>
    </row>
    <row r="4" spans="2:6" x14ac:dyDescent="0.25">
      <c r="B4" s="6" t="s">
        <v>423</v>
      </c>
      <c r="F4" s="7"/>
    </row>
    <row r="5" spans="2:6" x14ac:dyDescent="0.25">
      <c r="B5" s="8" t="s">
        <v>404</v>
      </c>
      <c r="C5" s="9"/>
      <c r="D5" s="9"/>
      <c r="E5" s="9"/>
      <c r="F5" s="10"/>
    </row>
    <row r="7" spans="2:6" ht="104.1" customHeight="1" x14ac:dyDescent="0.25">
      <c r="B7" t="s">
        <v>7</v>
      </c>
      <c r="C7" t="s">
        <v>424</v>
      </c>
      <c r="D7" s="2" t="s">
        <v>434</v>
      </c>
      <c r="E7" s="2" t="s">
        <v>435</v>
      </c>
      <c r="F7" s="2" t="s">
        <v>436</v>
      </c>
    </row>
    <row r="8" spans="2:6" x14ac:dyDescent="0.25">
      <c r="B8" t="s">
        <v>15</v>
      </c>
      <c r="C8" t="s">
        <v>14</v>
      </c>
      <c r="D8">
        <v>28</v>
      </c>
      <c r="E8" s="1">
        <v>0.42857139999999999</v>
      </c>
      <c r="F8" s="1">
        <v>0.42280240000000002</v>
      </c>
    </row>
    <row r="9" spans="2:6" x14ac:dyDescent="0.25">
      <c r="B9" t="s">
        <v>23</v>
      </c>
      <c r="C9" t="s">
        <v>22</v>
      </c>
      <c r="D9">
        <v>12</v>
      </c>
      <c r="E9" s="1">
        <v>0.75</v>
      </c>
      <c r="F9" s="1">
        <v>0.77034219999999998</v>
      </c>
    </row>
    <row r="10" spans="2:6" x14ac:dyDescent="0.25">
      <c r="B10" t="s">
        <v>27</v>
      </c>
      <c r="C10" t="s">
        <v>26</v>
      </c>
      <c r="D10">
        <v>10</v>
      </c>
      <c r="E10" s="1">
        <v>0.5</v>
      </c>
      <c r="F10" s="1">
        <v>0.63281659999999995</v>
      </c>
    </row>
  </sheetData>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69A37-8169-431D-9D9B-C60974684C4F}">
  <dimension ref="B2:G74"/>
  <sheetViews>
    <sheetView showGridLines="0" zoomScaleNormal="100" workbookViewId="0"/>
  </sheetViews>
  <sheetFormatPr defaultRowHeight="15" x14ac:dyDescent="0.25"/>
  <cols>
    <col min="2" max="2" width="13.42578125" customWidth="1"/>
    <col min="3" max="3" width="63.140625" customWidth="1"/>
    <col min="4" max="4" width="32.28515625" customWidth="1"/>
    <col min="5" max="5" width="19.140625" customWidth="1"/>
    <col min="6" max="6" width="21.85546875" customWidth="1"/>
    <col min="7" max="7" width="22.7109375" customWidth="1"/>
  </cols>
  <sheetData>
    <row r="2" spans="2:7" x14ac:dyDescent="0.25">
      <c r="B2" s="3" t="s">
        <v>437</v>
      </c>
      <c r="C2" s="4"/>
      <c r="D2" s="4"/>
      <c r="E2" s="4"/>
      <c r="F2" s="4"/>
      <c r="G2" s="5"/>
    </row>
    <row r="3" spans="2:7" x14ac:dyDescent="0.25">
      <c r="B3" s="6" t="s">
        <v>433</v>
      </c>
      <c r="G3" s="7"/>
    </row>
    <row r="4" spans="2:7" x14ac:dyDescent="0.25">
      <c r="B4" s="6" t="s">
        <v>438</v>
      </c>
      <c r="G4" s="7"/>
    </row>
    <row r="5" spans="2:7" x14ac:dyDescent="0.25">
      <c r="B5" s="8" t="s">
        <v>376</v>
      </c>
      <c r="C5" s="9"/>
      <c r="D5" s="9"/>
      <c r="E5" s="9"/>
      <c r="F5" s="9"/>
      <c r="G5" s="10"/>
    </row>
    <row r="7" spans="2:7" ht="98.25" customHeight="1" x14ac:dyDescent="0.25">
      <c r="B7" t="s">
        <v>377</v>
      </c>
      <c r="C7" t="s">
        <v>275</v>
      </c>
      <c r="D7" t="s">
        <v>378</v>
      </c>
      <c r="E7" s="2" t="s">
        <v>439</v>
      </c>
      <c r="F7" s="2" t="s">
        <v>440</v>
      </c>
      <c r="G7" s="2" t="s">
        <v>441</v>
      </c>
    </row>
    <row r="8" spans="2:7" x14ac:dyDescent="0.25">
      <c r="B8" t="s">
        <v>51</v>
      </c>
      <c r="C8" t="s">
        <v>50</v>
      </c>
      <c r="D8" t="s">
        <v>390</v>
      </c>
      <c r="E8">
        <v>167</v>
      </c>
      <c r="F8" s="1">
        <v>5.9880000000000003E-3</v>
      </c>
      <c r="G8" s="1">
        <v>5.7910000000000001E-3</v>
      </c>
    </row>
    <row r="9" spans="2:7" x14ac:dyDescent="0.25">
      <c r="B9" t="s">
        <v>155</v>
      </c>
      <c r="C9" t="s">
        <v>154</v>
      </c>
      <c r="D9" t="s">
        <v>398</v>
      </c>
      <c r="E9">
        <v>74</v>
      </c>
      <c r="F9" s="1">
        <v>4.05405E-2</v>
      </c>
      <c r="G9" s="1">
        <v>4.0405700000000003E-2</v>
      </c>
    </row>
    <row r="10" spans="2:7" x14ac:dyDescent="0.25">
      <c r="B10" t="s">
        <v>163</v>
      </c>
      <c r="C10" t="s">
        <v>162</v>
      </c>
      <c r="D10" t="s">
        <v>398</v>
      </c>
      <c r="E10">
        <v>158</v>
      </c>
      <c r="F10" s="1">
        <v>4.4303799999999997E-2</v>
      </c>
      <c r="G10" s="1">
        <v>4.3939300000000001E-2</v>
      </c>
    </row>
    <row r="11" spans="2:7" x14ac:dyDescent="0.25">
      <c r="B11" t="s">
        <v>223</v>
      </c>
      <c r="C11" t="s">
        <v>222</v>
      </c>
      <c r="D11" t="s">
        <v>398</v>
      </c>
      <c r="E11">
        <v>62</v>
      </c>
      <c r="F11" s="1">
        <v>0</v>
      </c>
      <c r="G11" s="1">
        <v>0</v>
      </c>
    </row>
    <row r="12" spans="2:7" x14ac:dyDescent="0.25">
      <c r="B12" t="s">
        <v>237</v>
      </c>
      <c r="C12" t="s">
        <v>236</v>
      </c>
      <c r="D12" t="s">
        <v>398</v>
      </c>
      <c r="E12">
        <v>82</v>
      </c>
      <c r="F12" s="1">
        <v>9.7560999999999995E-2</v>
      </c>
      <c r="G12" s="1">
        <v>9.5984399999999997E-2</v>
      </c>
    </row>
    <row r="13" spans="2:7" x14ac:dyDescent="0.25">
      <c r="B13" t="s">
        <v>239</v>
      </c>
      <c r="C13" t="s">
        <v>238</v>
      </c>
      <c r="D13" t="s">
        <v>398</v>
      </c>
      <c r="E13">
        <v>70</v>
      </c>
      <c r="F13" s="1">
        <v>0</v>
      </c>
      <c r="G13" s="1">
        <v>0</v>
      </c>
    </row>
    <row r="14" spans="2:7" x14ac:dyDescent="0.25">
      <c r="B14" t="s">
        <v>43</v>
      </c>
      <c r="C14" t="s">
        <v>42</v>
      </c>
      <c r="D14" t="s">
        <v>385</v>
      </c>
      <c r="E14">
        <v>164</v>
      </c>
      <c r="F14" s="1">
        <v>1.8292699999999999E-2</v>
      </c>
      <c r="G14" s="1">
        <v>1.8722800000000001E-2</v>
      </c>
    </row>
    <row r="15" spans="2:7" x14ac:dyDescent="0.25">
      <c r="B15" t="s">
        <v>77</v>
      </c>
      <c r="C15" t="s">
        <v>76</v>
      </c>
      <c r="D15" t="s">
        <v>385</v>
      </c>
      <c r="E15">
        <v>167</v>
      </c>
      <c r="F15" s="1">
        <v>1.79641E-2</v>
      </c>
      <c r="G15" s="1">
        <v>1.83205E-2</v>
      </c>
    </row>
    <row r="16" spans="2:7" x14ac:dyDescent="0.25">
      <c r="B16" t="s">
        <v>73</v>
      </c>
      <c r="C16" t="s">
        <v>72</v>
      </c>
      <c r="D16" t="s">
        <v>385</v>
      </c>
      <c r="E16">
        <v>73</v>
      </c>
      <c r="F16" s="1">
        <v>2.7397299999999999E-2</v>
      </c>
      <c r="G16" s="1">
        <v>2.79008E-2</v>
      </c>
    </row>
    <row r="17" spans="2:7" x14ac:dyDescent="0.25">
      <c r="B17" t="s">
        <v>107</v>
      </c>
      <c r="C17" t="s">
        <v>106</v>
      </c>
      <c r="D17" t="s">
        <v>385</v>
      </c>
      <c r="E17">
        <v>18</v>
      </c>
      <c r="F17" s="1">
        <v>5.5555599999999997E-2</v>
      </c>
      <c r="G17" s="1">
        <v>4.5914799999999999E-2</v>
      </c>
    </row>
    <row r="18" spans="2:7" x14ac:dyDescent="0.25">
      <c r="B18" t="s">
        <v>137</v>
      </c>
      <c r="C18" t="s">
        <v>136</v>
      </c>
      <c r="D18" t="s">
        <v>385</v>
      </c>
      <c r="E18">
        <v>58</v>
      </c>
      <c r="F18" s="1">
        <v>5.1724100000000002E-2</v>
      </c>
      <c r="G18" s="1">
        <v>5.62531E-2</v>
      </c>
    </row>
    <row r="19" spans="2:7" x14ac:dyDescent="0.25">
      <c r="B19" t="s">
        <v>143</v>
      </c>
      <c r="C19" t="s">
        <v>142</v>
      </c>
      <c r="D19" t="s">
        <v>385</v>
      </c>
      <c r="E19">
        <v>53</v>
      </c>
      <c r="F19" s="1">
        <v>7.5471700000000003E-2</v>
      </c>
      <c r="G19" s="1">
        <v>7.7086500000000002E-2</v>
      </c>
    </row>
    <row r="20" spans="2:7" x14ac:dyDescent="0.25">
      <c r="B20" t="s">
        <v>49</v>
      </c>
      <c r="C20" t="s">
        <v>48</v>
      </c>
      <c r="D20" t="s">
        <v>387</v>
      </c>
      <c r="E20">
        <v>294</v>
      </c>
      <c r="F20" s="1">
        <v>4.4217699999999999E-2</v>
      </c>
      <c r="G20" s="1">
        <v>3.9911000000000002E-2</v>
      </c>
    </row>
    <row r="21" spans="2:7" x14ac:dyDescent="0.25">
      <c r="B21" t="s">
        <v>101</v>
      </c>
      <c r="C21" t="s">
        <v>100</v>
      </c>
      <c r="D21" t="s">
        <v>397</v>
      </c>
      <c r="E21">
        <v>73</v>
      </c>
      <c r="F21" s="1">
        <v>4.1095899999999998E-2</v>
      </c>
      <c r="G21" s="1">
        <v>4.4692900000000001E-2</v>
      </c>
    </row>
    <row r="22" spans="2:7" x14ac:dyDescent="0.25">
      <c r="B22" t="s">
        <v>159</v>
      </c>
      <c r="C22" t="s">
        <v>158</v>
      </c>
      <c r="D22" t="s">
        <v>397</v>
      </c>
      <c r="E22">
        <v>33</v>
      </c>
      <c r="F22" s="1">
        <v>3.0303E-2</v>
      </c>
      <c r="G22" s="1">
        <v>2.86076E-2</v>
      </c>
    </row>
    <row r="23" spans="2:7" x14ac:dyDescent="0.25">
      <c r="B23" t="s">
        <v>267</v>
      </c>
      <c r="C23" t="s">
        <v>266</v>
      </c>
      <c r="D23" t="s">
        <v>397</v>
      </c>
      <c r="E23">
        <v>25</v>
      </c>
      <c r="F23" s="1">
        <v>0.04</v>
      </c>
      <c r="G23" s="1">
        <v>3.9929300000000001E-2</v>
      </c>
    </row>
    <row r="24" spans="2:7" x14ac:dyDescent="0.25">
      <c r="B24" t="s">
        <v>59</v>
      </c>
      <c r="C24" t="s">
        <v>58</v>
      </c>
      <c r="D24" t="s">
        <v>392</v>
      </c>
      <c r="E24">
        <v>10</v>
      </c>
      <c r="F24" s="1">
        <v>0.1</v>
      </c>
      <c r="G24" s="1">
        <v>8.2825800000000005E-2</v>
      </c>
    </row>
    <row r="25" spans="2:7" x14ac:dyDescent="0.25">
      <c r="B25" t="s">
        <v>69</v>
      </c>
      <c r="C25" t="s">
        <v>68</v>
      </c>
      <c r="D25" t="s">
        <v>392</v>
      </c>
      <c r="E25">
        <v>44</v>
      </c>
      <c r="F25" s="1">
        <v>0</v>
      </c>
      <c r="G25" s="1">
        <v>0</v>
      </c>
    </row>
    <row r="26" spans="2:7" x14ac:dyDescent="0.25">
      <c r="B26" t="s">
        <v>125</v>
      </c>
      <c r="C26" t="s">
        <v>124</v>
      </c>
      <c r="D26" t="s">
        <v>392</v>
      </c>
      <c r="E26">
        <v>80</v>
      </c>
      <c r="F26" s="1">
        <v>2.5000000000000001E-2</v>
      </c>
      <c r="G26" s="1">
        <v>2.75521E-2</v>
      </c>
    </row>
    <row r="27" spans="2:7" x14ac:dyDescent="0.25">
      <c r="B27" t="s">
        <v>129</v>
      </c>
      <c r="C27" t="s">
        <v>128</v>
      </c>
      <c r="D27" t="s">
        <v>392</v>
      </c>
      <c r="E27">
        <v>42</v>
      </c>
      <c r="F27" s="1">
        <v>0</v>
      </c>
      <c r="G27" s="1">
        <v>0</v>
      </c>
    </row>
    <row r="28" spans="2:7" x14ac:dyDescent="0.25">
      <c r="B28" t="s">
        <v>33</v>
      </c>
      <c r="C28" t="s">
        <v>32</v>
      </c>
      <c r="D28" t="s">
        <v>386</v>
      </c>
      <c r="E28">
        <v>38</v>
      </c>
      <c r="F28" s="1">
        <v>7.8947400000000001E-2</v>
      </c>
      <c r="G28" s="1">
        <v>6.3621899999999995E-2</v>
      </c>
    </row>
    <row r="29" spans="2:7" x14ac:dyDescent="0.25">
      <c r="B29" t="s">
        <v>71</v>
      </c>
      <c r="C29" t="s">
        <v>70</v>
      </c>
      <c r="D29" t="s">
        <v>386</v>
      </c>
      <c r="E29">
        <v>46</v>
      </c>
      <c r="F29" s="1">
        <v>2.1739100000000001E-2</v>
      </c>
      <c r="G29" s="1">
        <v>1.9289799999999999E-2</v>
      </c>
    </row>
    <row r="30" spans="2:7" x14ac:dyDescent="0.25">
      <c r="B30" t="s">
        <v>115</v>
      </c>
      <c r="C30" t="s">
        <v>114</v>
      </c>
      <c r="D30" t="s">
        <v>386</v>
      </c>
      <c r="E30">
        <v>65</v>
      </c>
      <c r="F30" s="1">
        <v>3.07692E-2</v>
      </c>
      <c r="G30" s="1">
        <v>3.2943E-2</v>
      </c>
    </row>
    <row r="31" spans="2:7" x14ac:dyDescent="0.25">
      <c r="B31" t="s">
        <v>241</v>
      </c>
      <c r="C31" t="s">
        <v>240</v>
      </c>
      <c r="D31" t="s">
        <v>386</v>
      </c>
      <c r="E31">
        <v>44</v>
      </c>
      <c r="F31" s="1">
        <v>4.5454500000000002E-2</v>
      </c>
      <c r="G31" s="1">
        <v>4.4830099999999998E-2</v>
      </c>
    </row>
    <row r="32" spans="2:7" x14ac:dyDescent="0.25">
      <c r="B32" t="s">
        <v>181</v>
      </c>
      <c r="C32" t="s">
        <v>180</v>
      </c>
      <c r="D32" t="s">
        <v>399</v>
      </c>
      <c r="E32">
        <v>154</v>
      </c>
      <c r="F32" s="1">
        <v>3.8961000000000003E-2</v>
      </c>
      <c r="G32" s="1">
        <v>3.7483799999999998E-2</v>
      </c>
    </row>
    <row r="33" spans="2:7" x14ac:dyDescent="0.25">
      <c r="B33" t="s">
        <v>225</v>
      </c>
      <c r="C33" t="s">
        <v>224</v>
      </c>
      <c r="D33" t="s">
        <v>399</v>
      </c>
      <c r="E33">
        <v>11</v>
      </c>
      <c r="F33" s="1">
        <v>9.0909100000000007E-2</v>
      </c>
      <c r="G33" s="1">
        <v>8.5238999999999995E-2</v>
      </c>
    </row>
    <row r="34" spans="2:7" x14ac:dyDescent="0.25">
      <c r="B34" t="s">
        <v>17</v>
      </c>
      <c r="C34" t="s">
        <v>16</v>
      </c>
      <c r="D34" t="s">
        <v>383</v>
      </c>
      <c r="E34">
        <v>60</v>
      </c>
      <c r="F34" s="1">
        <v>1.66667E-2</v>
      </c>
      <c r="G34" s="1">
        <v>1.7410800000000001E-2</v>
      </c>
    </row>
    <row r="35" spans="2:7" x14ac:dyDescent="0.25">
      <c r="B35" t="s">
        <v>25</v>
      </c>
      <c r="C35" t="s">
        <v>24</v>
      </c>
      <c r="D35" t="s">
        <v>383</v>
      </c>
      <c r="E35">
        <v>130</v>
      </c>
      <c r="F35" s="1">
        <v>6.1538500000000003E-2</v>
      </c>
      <c r="G35" s="1">
        <v>6.2342599999999998E-2</v>
      </c>
    </row>
    <row r="36" spans="2:7" x14ac:dyDescent="0.25">
      <c r="B36" t="s">
        <v>141</v>
      </c>
      <c r="C36" t="s">
        <v>140</v>
      </c>
      <c r="D36" t="s">
        <v>391</v>
      </c>
      <c r="E36">
        <v>125</v>
      </c>
      <c r="F36" s="1">
        <v>2.4E-2</v>
      </c>
      <c r="G36" s="1">
        <v>2.3755999999999999E-2</v>
      </c>
    </row>
    <row r="37" spans="2:7" x14ac:dyDescent="0.25">
      <c r="B37" t="s">
        <v>207</v>
      </c>
      <c r="C37" t="s">
        <v>206</v>
      </c>
      <c r="D37" t="s">
        <v>391</v>
      </c>
      <c r="E37">
        <v>55</v>
      </c>
      <c r="F37" s="1">
        <v>5.4545499999999997E-2</v>
      </c>
      <c r="G37" s="1">
        <v>4.9582500000000002E-2</v>
      </c>
    </row>
    <row r="38" spans="2:7" x14ac:dyDescent="0.25">
      <c r="B38" t="s">
        <v>209</v>
      </c>
      <c r="C38" t="s">
        <v>208</v>
      </c>
      <c r="D38" t="s">
        <v>391</v>
      </c>
      <c r="E38">
        <v>53</v>
      </c>
      <c r="F38" s="1">
        <v>1.88679E-2</v>
      </c>
      <c r="G38" s="1">
        <v>1.7813200000000001E-2</v>
      </c>
    </row>
    <row r="39" spans="2:7" x14ac:dyDescent="0.25">
      <c r="B39" t="s">
        <v>177</v>
      </c>
      <c r="C39" t="s">
        <v>176</v>
      </c>
      <c r="D39" t="s">
        <v>400</v>
      </c>
      <c r="E39">
        <v>76</v>
      </c>
      <c r="F39" s="1">
        <v>9.2105300000000001E-2</v>
      </c>
      <c r="G39" s="1">
        <v>8.4881700000000004E-2</v>
      </c>
    </row>
    <row r="40" spans="2:7" x14ac:dyDescent="0.25">
      <c r="B40" t="s">
        <v>179</v>
      </c>
      <c r="C40" t="s">
        <v>178</v>
      </c>
      <c r="D40" t="s">
        <v>400</v>
      </c>
      <c r="E40">
        <v>56</v>
      </c>
      <c r="F40" s="1">
        <v>0</v>
      </c>
      <c r="G40" s="1">
        <v>0</v>
      </c>
    </row>
    <row r="41" spans="2:7" x14ac:dyDescent="0.25">
      <c r="B41" t="s">
        <v>221</v>
      </c>
      <c r="C41" t="s">
        <v>220</v>
      </c>
      <c r="D41" t="s">
        <v>400</v>
      </c>
      <c r="E41">
        <v>29</v>
      </c>
      <c r="F41" s="1">
        <v>0</v>
      </c>
      <c r="G41" s="1">
        <v>0</v>
      </c>
    </row>
    <row r="42" spans="2:7" x14ac:dyDescent="0.25">
      <c r="B42" t="s">
        <v>245</v>
      </c>
      <c r="C42" t="s">
        <v>244</v>
      </c>
      <c r="D42" t="s">
        <v>400</v>
      </c>
      <c r="E42">
        <v>71</v>
      </c>
      <c r="F42" s="1">
        <v>7.0422499999999999E-2</v>
      </c>
      <c r="G42" s="1">
        <v>6.5303E-2</v>
      </c>
    </row>
    <row r="43" spans="2:7" x14ac:dyDescent="0.25">
      <c r="B43" t="s">
        <v>103</v>
      </c>
      <c r="C43" t="s">
        <v>102</v>
      </c>
      <c r="D43" t="s">
        <v>389</v>
      </c>
      <c r="E43">
        <v>65</v>
      </c>
      <c r="F43" s="1">
        <v>0.1076923</v>
      </c>
      <c r="G43" s="1">
        <v>8.9550699999999997E-2</v>
      </c>
    </row>
    <row r="44" spans="2:7" x14ac:dyDescent="0.25">
      <c r="B44" t="s">
        <v>183</v>
      </c>
      <c r="C44" t="s">
        <v>182</v>
      </c>
      <c r="D44" t="s">
        <v>389</v>
      </c>
      <c r="E44">
        <v>138</v>
      </c>
      <c r="F44" s="1">
        <v>2.8985500000000001E-2</v>
      </c>
      <c r="G44" s="1">
        <v>3.1483700000000003E-2</v>
      </c>
    </row>
    <row r="45" spans="2:7" x14ac:dyDescent="0.25">
      <c r="B45" t="s">
        <v>213</v>
      </c>
      <c r="C45" t="s">
        <v>212</v>
      </c>
      <c r="D45" t="s">
        <v>389</v>
      </c>
      <c r="E45">
        <v>46</v>
      </c>
      <c r="F45" s="1">
        <v>4.3478299999999998E-2</v>
      </c>
      <c r="G45" s="1">
        <v>3.7225500000000002E-2</v>
      </c>
    </row>
    <row r="46" spans="2:7" x14ac:dyDescent="0.25">
      <c r="B46" t="s">
        <v>87</v>
      </c>
      <c r="C46" t="s">
        <v>86</v>
      </c>
      <c r="D46" t="s">
        <v>395</v>
      </c>
      <c r="E46">
        <v>96</v>
      </c>
      <c r="F46" s="1">
        <v>4.1666700000000001E-2</v>
      </c>
      <c r="G46" s="1">
        <v>4.1796800000000002E-2</v>
      </c>
    </row>
    <row r="47" spans="2:7" x14ac:dyDescent="0.25">
      <c r="B47" t="s">
        <v>191</v>
      </c>
      <c r="C47" t="s">
        <v>190</v>
      </c>
      <c r="D47" t="s">
        <v>395</v>
      </c>
      <c r="E47">
        <v>47</v>
      </c>
      <c r="F47" s="1">
        <v>2.12766E-2</v>
      </c>
      <c r="G47" s="1">
        <v>2.5097899999999999E-2</v>
      </c>
    </row>
    <row r="48" spans="2:7" x14ac:dyDescent="0.25">
      <c r="B48" t="s">
        <v>205</v>
      </c>
      <c r="C48" t="s">
        <v>204</v>
      </c>
      <c r="D48" t="s">
        <v>395</v>
      </c>
      <c r="E48">
        <v>17</v>
      </c>
      <c r="F48" s="1">
        <v>0</v>
      </c>
      <c r="G48" s="1">
        <v>0</v>
      </c>
    </row>
    <row r="49" spans="2:7" x14ac:dyDescent="0.25">
      <c r="B49" t="s">
        <v>231</v>
      </c>
      <c r="C49" t="s">
        <v>230</v>
      </c>
      <c r="D49" t="s">
        <v>395</v>
      </c>
      <c r="E49">
        <v>59</v>
      </c>
      <c r="F49" s="1">
        <v>1.6949200000000001E-2</v>
      </c>
      <c r="G49" s="1">
        <v>1.8102500000000001E-2</v>
      </c>
    </row>
    <row r="50" spans="2:7" x14ac:dyDescent="0.25">
      <c r="B50" t="s">
        <v>91</v>
      </c>
      <c r="C50" t="s">
        <v>90</v>
      </c>
      <c r="D50" t="s">
        <v>396</v>
      </c>
      <c r="E50">
        <v>174</v>
      </c>
      <c r="F50" s="1">
        <v>1.72414E-2</v>
      </c>
      <c r="G50" s="1">
        <v>1.6406199999999999E-2</v>
      </c>
    </row>
    <row r="51" spans="2:7" x14ac:dyDescent="0.25">
      <c r="B51" t="s">
        <v>199</v>
      </c>
      <c r="C51" t="s">
        <v>198</v>
      </c>
      <c r="D51" t="s">
        <v>384</v>
      </c>
      <c r="E51">
        <v>216</v>
      </c>
      <c r="F51" s="1">
        <v>1.3888899999999999E-2</v>
      </c>
      <c r="G51" s="1">
        <v>1.2692200000000001E-2</v>
      </c>
    </row>
    <row r="52" spans="2:7" x14ac:dyDescent="0.25">
      <c r="B52" t="s">
        <v>75</v>
      </c>
      <c r="C52" t="s">
        <v>74</v>
      </c>
      <c r="D52" t="s">
        <v>382</v>
      </c>
      <c r="E52">
        <v>54</v>
      </c>
      <c r="F52" s="1">
        <v>5.5555599999999997E-2</v>
      </c>
      <c r="G52" s="1">
        <v>5.4014100000000002E-2</v>
      </c>
    </row>
    <row r="53" spans="2:7" x14ac:dyDescent="0.25">
      <c r="B53" t="s">
        <v>81</v>
      </c>
      <c r="C53" t="s">
        <v>80</v>
      </c>
      <c r="D53" t="s">
        <v>382</v>
      </c>
      <c r="E53">
        <v>27</v>
      </c>
      <c r="F53" s="1">
        <v>0</v>
      </c>
      <c r="G53" s="1">
        <v>0</v>
      </c>
    </row>
    <row r="54" spans="2:7" x14ac:dyDescent="0.25">
      <c r="B54" t="s">
        <v>189</v>
      </c>
      <c r="C54" t="s">
        <v>188</v>
      </c>
      <c r="D54" t="s">
        <v>382</v>
      </c>
      <c r="E54">
        <v>176</v>
      </c>
      <c r="F54" s="1">
        <v>5.6817999999999999E-3</v>
      </c>
      <c r="G54" s="1">
        <v>6.5272000000000004E-3</v>
      </c>
    </row>
    <row r="55" spans="2:7" x14ac:dyDescent="0.25">
      <c r="B55" t="s">
        <v>39</v>
      </c>
      <c r="C55" t="s">
        <v>38</v>
      </c>
      <c r="D55" t="s">
        <v>388</v>
      </c>
      <c r="E55">
        <v>28</v>
      </c>
      <c r="F55" s="1">
        <v>0</v>
      </c>
      <c r="G55" s="1">
        <v>0</v>
      </c>
    </row>
    <row r="56" spans="2:7" x14ac:dyDescent="0.25">
      <c r="B56" t="s">
        <v>89</v>
      </c>
      <c r="C56" t="s">
        <v>88</v>
      </c>
      <c r="D56" t="s">
        <v>388</v>
      </c>
      <c r="E56">
        <v>22</v>
      </c>
      <c r="F56" s="1">
        <v>4.5454500000000002E-2</v>
      </c>
      <c r="G56" s="1">
        <v>4.6075600000000001E-2</v>
      </c>
    </row>
    <row r="57" spans="2:7" x14ac:dyDescent="0.25">
      <c r="B57" t="s">
        <v>165</v>
      </c>
      <c r="C57" t="s">
        <v>164</v>
      </c>
      <c r="D57" t="s">
        <v>388</v>
      </c>
      <c r="E57">
        <v>89</v>
      </c>
      <c r="F57" s="1">
        <v>2.24719E-2</v>
      </c>
      <c r="G57" s="1">
        <v>2.6195E-2</v>
      </c>
    </row>
    <row r="58" spans="2:7" x14ac:dyDescent="0.25">
      <c r="B58" t="s">
        <v>175</v>
      </c>
      <c r="C58" t="s">
        <v>174</v>
      </c>
      <c r="D58" t="s">
        <v>388</v>
      </c>
      <c r="E58">
        <v>29</v>
      </c>
      <c r="F58" s="1">
        <v>0</v>
      </c>
      <c r="G58" s="1">
        <v>0</v>
      </c>
    </row>
    <row r="59" spans="2:7" x14ac:dyDescent="0.25">
      <c r="B59" t="s">
        <v>63</v>
      </c>
      <c r="C59" t="s">
        <v>62</v>
      </c>
      <c r="D59" t="s">
        <v>393</v>
      </c>
      <c r="E59">
        <v>18</v>
      </c>
      <c r="F59" s="1">
        <v>0.1111111</v>
      </c>
      <c r="G59" s="1">
        <v>0.1028052</v>
      </c>
    </row>
    <row r="60" spans="2:7" x14ac:dyDescent="0.25">
      <c r="B60" t="s">
        <v>105</v>
      </c>
      <c r="C60" t="s">
        <v>104</v>
      </c>
      <c r="D60" t="s">
        <v>393</v>
      </c>
      <c r="E60">
        <v>13</v>
      </c>
      <c r="F60" s="1">
        <v>0</v>
      </c>
      <c r="G60" s="1">
        <v>0</v>
      </c>
    </row>
    <row r="61" spans="2:7" x14ac:dyDescent="0.25">
      <c r="B61" t="s">
        <v>167</v>
      </c>
      <c r="C61" t="s">
        <v>166</v>
      </c>
      <c r="D61" t="s">
        <v>393</v>
      </c>
      <c r="E61">
        <v>65</v>
      </c>
      <c r="F61" s="1">
        <v>0</v>
      </c>
      <c r="G61" s="1">
        <v>0</v>
      </c>
    </row>
    <row r="62" spans="2:7" x14ac:dyDescent="0.25">
      <c r="B62" t="s">
        <v>227</v>
      </c>
      <c r="C62" t="s">
        <v>226</v>
      </c>
      <c r="D62" t="s">
        <v>393</v>
      </c>
      <c r="E62">
        <v>93</v>
      </c>
      <c r="F62" s="1">
        <v>3.2258099999999998E-2</v>
      </c>
      <c r="G62" s="1">
        <v>3.4387300000000003E-2</v>
      </c>
    </row>
    <row r="63" spans="2:7" x14ac:dyDescent="0.25">
      <c r="B63" t="s">
        <v>235</v>
      </c>
      <c r="C63" t="s">
        <v>234</v>
      </c>
      <c r="D63" t="s">
        <v>393</v>
      </c>
      <c r="E63">
        <v>21</v>
      </c>
      <c r="F63" s="1">
        <v>0</v>
      </c>
      <c r="G63" s="1">
        <v>0</v>
      </c>
    </row>
    <row r="64" spans="2:7" x14ac:dyDescent="0.25">
      <c r="B64" t="s">
        <v>65</v>
      </c>
      <c r="C64" t="s">
        <v>64</v>
      </c>
      <c r="D64" t="s">
        <v>394</v>
      </c>
      <c r="E64">
        <v>21</v>
      </c>
      <c r="F64" s="1">
        <v>9.5238100000000006E-2</v>
      </c>
      <c r="G64" s="1">
        <v>9.79772E-2</v>
      </c>
    </row>
    <row r="65" spans="2:7" x14ac:dyDescent="0.25">
      <c r="B65" t="s">
        <v>85</v>
      </c>
      <c r="C65" t="s">
        <v>84</v>
      </c>
      <c r="D65" t="s">
        <v>394</v>
      </c>
      <c r="E65">
        <v>18</v>
      </c>
      <c r="F65" s="1">
        <v>0</v>
      </c>
      <c r="G65" s="1">
        <v>0</v>
      </c>
    </row>
    <row r="66" spans="2:7" x14ac:dyDescent="0.25">
      <c r="B66" t="s">
        <v>193</v>
      </c>
      <c r="C66" t="s">
        <v>192</v>
      </c>
      <c r="D66" t="s">
        <v>394</v>
      </c>
      <c r="E66">
        <v>68</v>
      </c>
      <c r="F66" s="1">
        <v>4.41176E-2</v>
      </c>
      <c r="G66" s="1">
        <v>4.6413000000000003E-2</v>
      </c>
    </row>
    <row r="67" spans="2:7" x14ac:dyDescent="0.25">
      <c r="B67" t="s">
        <v>203</v>
      </c>
      <c r="C67" t="s">
        <v>202</v>
      </c>
      <c r="D67" t="s">
        <v>394</v>
      </c>
      <c r="E67">
        <v>34</v>
      </c>
      <c r="F67" s="1">
        <v>5.8823500000000001E-2</v>
      </c>
      <c r="G67" s="1">
        <v>5.3981700000000001E-2</v>
      </c>
    </row>
    <row r="68" spans="2:7" x14ac:dyDescent="0.25">
      <c r="B68" t="s">
        <v>211</v>
      </c>
      <c r="C68" t="s">
        <v>210</v>
      </c>
      <c r="D68" t="s">
        <v>394</v>
      </c>
      <c r="E68">
        <v>27</v>
      </c>
      <c r="F68" s="1">
        <v>0</v>
      </c>
      <c r="G68" s="1">
        <v>0</v>
      </c>
    </row>
    <row r="69" spans="2:7" x14ac:dyDescent="0.25">
      <c r="B69" t="s">
        <v>229</v>
      </c>
      <c r="C69" t="s">
        <v>228</v>
      </c>
      <c r="D69" t="s">
        <v>394</v>
      </c>
      <c r="E69">
        <v>57</v>
      </c>
      <c r="F69" s="1">
        <v>1.7543900000000001E-2</v>
      </c>
      <c r="G69" s="1">
        <v>1.5424500000000001E-2</v>
      </c>
    </row>
    <row r="70" spans="2:7" x14ac:dyDescent="0.25">
      <c r="B70" t="s">
        <v>233</v>
      </c>
      <c r="C70" t="s">
        <v>232</v>
      </c>
      <c r="D70" t="s">
        <v>394</v>
      </c>
      <c r="E70">
        <v>32</v>
      </c>
      <c r="F70" s="1">
        <v>0.125</v>
      </c>
      <c r="G70" s="1">
        <v>0.13128480000000001</v>
      </c>
    </row>
    <row r="71" spans="2:7" x14ac:dyDescent="0.25">
      <c r="B71" t="s">
        <v>243</v>
      </c>
      <c r="C71" t="s">
        <v>242</v>
      </c>
      <c r="D71" t="s">
        <v>394</v>
      </c>
      <c r="E71">
        <v>61</v>
      </c>
      <c r="F71" s="1">
        <v>3.2786900000000001E-2</v>
      </c>
      <c r="G71" s="1">
        <v>2.8934700000000001E-2</v>
      </c>
    </row>
    <row r="72" spans="2:7" x14ac:dyDescent="0.25">
      <c r="B72" t="s">
        <v>249</v>
      </c>
      <c r="C72" t="s">
        <v>248</v>
      </c>
      <c r="D72" t="s">
        <v>394</v>
      </c>
      <c r="E72">
        <v>16</v>
      </c>
      <c r="F72" s="1">
        <v>6.25E-2</v>
      </c>
      <c r="G72" s="1">
        <v>6.0244499999999999E-2</v>
      </c>
    </row>
    <row r="73" spans="2:7" x14ac:dyDescent="0.25">
      <c r="B73" t="s">
        <v>261</v>
      </c>
      <c r="C73" t="s">
        <v>260</v>
      </c>
      <c r="D73" t="s">
        <v>394</v>
      </c>
      <c r="E73">
        <v>40</v>
      </c>
      <c r="F73" s="1">
        <v>7.4999999999999997E-2</v>
      </c>
      <c r="G73" s="1">
        <v>7.7262600000000001E-2</v>
      </c>
    </row>
    <row r="74" spans="2:7" x14ac:dyDescent="0.25">
      <c r="B74" t="s">
        <v>117</v>
      </c>
      <c r="C74" t="s">
        <v>116</v>
      </c>
      <c r="D74" t="s">
        <v>381</v>
      </c>
      <c r="E74">
        <v>206</v>
      </c>
      <c r="F74" s="1">
        <v>4.8544E-3</v>
      </c>
      <c r="G74" s="1">
        <v>4.9500000000000004E-3</v>
      </c>
    </row>
  </sheetData>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69DBD-D057-4D83-8BC9-1C6DCD0DA9F2}">
  <dimension ref="B2:H27"/>
  <sheetViews>
    <sheetView showGridLines="0" zoomScaleNormal="100" workbookViewId="0"/>
  </sheetViews>
  <sheetFormatPr defaultRowHeight="15" x14ac:dyDescent="0.25"/>
  <cols>
    <col min="2" max="2" width="32.28515625" customWidth="1"/>
    <col min="3" max="3" width="19.140625" customWidth="1"/>
    <col min="4" max="4" width="21.85546875" customWidth="1"/>
    <col min="5" max="5" width="21.5703125" customWidth="1"/>
  </cols>
  <sheetData>
    <row r="2" spans="2:8" x14ac:dyDescent="0.25">
      <c r="B2" s="3" t="s">
        <v>437</v>
      </c>
      <c r="C2" s="4"/>
      <c r="D2" s="4"/>
      <c r="E2" s="4"/>
      <c r="F2" s="4"/>
      <c r="G2" s="4"/>
      <c r="H2" s="5"/>
    </row>
    <row r="3" spans="2:8" x14ac:dyDescent="0.25">
      <c r="B3" s="6" t="s">
        <v>433</v>
      </c>
      <c r="H3" s="7"/>
    </row>
    <row r="4" spans="2:8" x14ac:dyDescent="0.25">
      <c r="B4" s="6" t="s">
        <v>442</v>
      </c>
      <c r="H4" s="7"/>
    </row>
    <row r="5" spans="2:8" x14ac:dyDescent="0.25">
      <c r="B5" s="8" t="s">
        <v>376</v>
      </c>
      <c r="C5" s="9"/>
      <c r="D5" s="9"/>
      <c r="E5" s="9"/>
      <c r="F5" s="9"/>
      <c r="G5" s="9"/>
      <c r="H5" s="10"/>
    </row>
    <row r="7" spans="2:8" ht="98.25" customHeight="1" x14ac:dyDescent="0.25">
      <c r="B7" t="s">
        <v>378</v>
      </c>
      <c r="C7" s="2" t="s">
        <v>439</v>
      </c>
      <c r="D7" s="2" t="s">
        <v>440</v>
      </c>
      <c r="E7" s="2" t="s">
        <v>441</v>
      </c>
    </row>
    <row r="8" spans="2:8" x14ac:dyDescent="0.25">
      <c r="B8" t="s">
        <v>390</v>
      </c>
      <c r="C8">
        <v>170</v>
      </c>
      <c r="D8" s="1">
        <v>5.8824000000000003E-3</v>
      </c>
      <c r="E8" s="1">
        <v>5.7986000000000001E-3</v>
      </c>
    </row>
    <row r="9" spans="2:8" x14ac:dyDescent="0.25">
      <c r="B9" t="s">
        <v>398</v>
      </c>
      <c r="C9">
        <v>450</v>
      </c>
      <c r="D9" s="1">
        <v>0.04</v>
      </c>
      <c r="E9" s="1">
        <v>4.0563500000000002E-2</v>
      </c>
    </row>
    <row r="10" spans="2:8" x14ac:dyDescent="0.25">
      <c r="B10" t="s">
        <v>385</v>
      </c>
      <c r="C10">
        <v>548</v>
      </c>
      <c r="D10" s="1">
        <v>3.1021900000000002E-2</v>
      </c>
      <c r="E10" s="1">
        <v>3.1946200000000001E-2</v>
      </c>
    </row>
    <row r="11" spans="2:8" x14ac:dyDescent="0.25">
      <c r="B11" t="s">
        <v>387</v>
      </c>
      <c r="C11">
        <v>299</v>
      </c>
      <c r="D11" s="1">
        <v>4.3478299999999998E-2</v>
      </c>
      <c r="E11" s="1">
        <v>3.9701399999999998E-2</v>
      </c>
    </row>
    <row r="12" spans="2:8" x14ac:dyDescent="0.25">
      <c r="B12" t="s">
        <v>397</v>
      </c>
      <c r="C12">
        <v>131</v>
      </c>
      <c r="D12" s="1">
        <v>3.8167899999999998E-2</v>
      </c>
      <c r="E12" s="1">
        <v>3.9396500000000001E-2</v>
      </c>
    </row>
    <row r="13" spans="2:8" x14ac:dyDescent="0.25">
      <c r="B13" t="s">
        <v>392</v>
      </c>
      <c r="C13">
        <v>176</v>
      </c>
      <c r="D13" s="1">
        <v>1.7045500000000002E-2</v>
      </c>
      <c r="E13" s="1">
        <v>1.8081099999999999E-2</v>
      </c>
    </row>
    <row r="14" spans="2:8" x14ac:dyDescent="0.25">
      <c r="B14" t="s">
        <v>386</v>
      </c>
      <c r="C14">
        <v>193</v>
      </c>
      <c r="D14" s="1">
        <v>4.1450800000000003E-2</v>
      </c>
      <c r="E14" s="1">
        <v>3.9361500000000001E-2</v>
      </c>
    </row>
    <row r="15" spans="2:8" x14ac:dyDescent="0.25">
      <c r="B15" t="s">
        <v>399</v>
      </c>
      <c r="C15">
        <v>167</v>
      </c>
      <c r="D15" s="1">
        <v>4.1916200000000001E-2</v>
      </c>
      <c r="E15" s="1">
        <v>3.9876700000000001E-2</v>
      </c>
    </row>
    <row r="16" spans="2:8" x14ac:dyDescent="0.25">
      <c r="B16" t="s">
        <v>383</v>
      </c>
      <c r="C16">
        <v>190</v>
      </c>
      <c r="D16" s="1">
        <v>4.7368399999999998E-2</v>
      </c>
      <c r="E16" s="1">
        <v>4.7813099999999997E-2</v>
      </c>
    </row>
    <row r="17" spans="2:5" x14ac:dyDescent="0.25">
      <c r="B17" t="s">
        <v>391</v>
      </c>
      <c r="C17">
        <v>251</v>
      </c>
      <c r="D17" s="1">
        <v>2.7888400000000001E-2</v>
      </c>
      <c r="E17" s="1">
        <v>2.7092499999999999E-2</v>
      </c>
    </row>
    <row r="18" spans="2:5" x14ac:dyDescent="0.25">
      <c r="B18" t="s">
        <v>400</v>
      </c>
      <c r="C18">
        <v>232</v>
      </c>
      <c r="D18" s="1">
        <v>5.1724100000000002E-2</v>
      </c>
      <c r="E18" s="1">
        <v>5.0171199999999999E-2</v>
      </c>
    </row>
    <row r="19" spans="2:5" x14ac:dyDescent="0.25">
      <c r="B19" t="s">
        <v>389</v>
      </c>
      <c r="C19">
        <v>256</v>
      </c>
      <c r="D19" s="1">
        <v>5.0781300000000001E-2</v>
      </c>
      <c r="E19" s="1">
        <v>4.7698600000000001E-2</v>
      </c>
    </row>
    <row r="20" spans="2:5" x14ac:dyDescent="0.25">
      <c r="B20" t="s">
        <v>395</v>
      </c>
      <c r="C20">
        <v>221</v>
      </c>
      <c r="D20" s="1">
        <v>3.16742E-2</v>
      </c>
      <c r="E20" s="1">
        <v>3.3815600000000001E-2</v>
      </c>
    </row>
    <row r="21" spans="2:5" x14ac:dyDescent="0.25">
      <c r="B21" t="s">
        <v>396</v>
      </c>
      <c r="C21">
        <v>178</v>
      </c>
      <c r="D21" s="1">
        <v>1.6853900000000002E-2</v>
      </c>
      <c r="E21" s="1">
        <v>1.6038699999999999E-2</v>
      </c>
    </row>
    <row r="22" spans="2:5" x14ac:dyDescent="0.25">
      <c r="B22" t="s">
        <v>384</v>
      </c>
      <c r="C22">
        <v>219</v>
      </c>
      <c r="D22" s="1">
        <v>1.36986E-2</v>
      </c>
      <c r="E22" s="1">
        <v>1.2630600000000001E-2</v>
      </c>
    </row>
    <row r="23" spans="2:5" x14ac:dyDescent="0.25">
      <c r="B23" t="s">
        <v>382</v>
      </c>
      <c r="C23">
        <v>266</v>
      </c>
      <c r="D23" s="1">
        <v>1.50376E-2</v>
      </c>
      <c r="E23" s="1">
        <v>1.6358500000000002E-2</v>
      </c>
    </row>
    <row r="24" spans="2:5" x14ac:dyDescent="0.25">
      <c r="B24" t="s">
        <v>388</v>
      </c>
      <c r="C24">
        <v>168</v>
      </c>
      <c r="D24" s="1">
        <v>1.7857100000000001E-2</v>
      </c>
      <c r="E24" s="1">
        <v>2.0710200000000002E-2</v>
      </c>
    </row>
    <row r="25" spans="2:5" x14ac:dyDescent="0.25">
      <c r="B25" t="s">
        <v>393</v>
      </c>
      <c r="C25">
        <v>214</v>
      </c>
      <c r="D25" s="1">
        <v>2.33645E-2</v>
      </c>
      <c r="E25" s="1">
        <v>2.4679199999999998E-2</v>
      </c>
    </row>
    <row r="26" spans="2:5" x14ac:dyDescent="0.25">
      <c r="B26" t="s">
        <v>394</v>
      </c>
      <c r="C26">
        <v>382</v>
      </c>
      <c r="D26" s="1">
        <v>4.9738200000000003E-2</v>
      </c>
      <c r="E26" s="1">
        <v>4.8395100000000003E-2</v>
      </c>
    </row>
    <row r="27" spans="2:5" x14ac:dyDescent="0.25">
      <c r="B27" t="s">
        <v>381</v>
      </c>
      <c r="C27">
        <v>219</v>
      </c>
      <c r="D27" s="1">
        <v>4.5662000000000003E-3</v>
      </c>
      <c r="E27" s="1">
        <v>4.8051999999999999E-3</v>
      </c>
    </row>
  </sheetData>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DF51-2552-465C-8EF5-13F3443D6E99}">
  <dimension ref="B2:F10"/>
  <sheetViews>
    <sheetView showGridLines="0" zoomScaleNormal="100" workbookViewId="0"/>
  </sheetViews>
  <sheetFormatPr defaultRowHeight="15" x14ac:dyDescent="0.25"/>
  <cols>
    <col min="2" max="2" width="19.5703125" customWidth="1"/>
    <col min="3" max="3" width="63.140625" customWidth="1"/>
    <col min="4" max="4" width="19.140625" customWidth="1"/>
    <col min="5" max="5" width="21.85546875" customWidth="1"/>
    <col min="6" max="6" width="21.7109375" customWidth="1"/>
  </cols>
  <sheetData>
    <row r="2" spans="2:6" x14ac:dyDescent="0.25">
      <c r="B2" s="3" t="s">
        <v>437</v>
      </c>
      <c r="C2" s="4"/>
      <c r="D2" s="4"/>
      <c r="E2" s="4"/>
      <c r="F2" s="5"/>
    </row>
    <row r="3" spans="2:6" x14ac:dyDescent="0.25">
      <c r="B3" s="6" t="s">
        <v>422</v>
      </c>
      <c r="F3" s="7"/>
    </row>
    <row r="4" spans="2:6" x14ac:dyDescent="0.25">
      <c r="B4" s="6" t="s">
        <v>423</v>
      </c>
      <c r="F4" s="7"/>
    </row>
    <row r="5" spans="2:6" x14ac:dyDescent="0.25">
      <c r="B5" s="8" t="s">
        <v>404</v>
      </c>
      <c r="C5" s="9"/>
      <c r="D5" s="9"/>
      <c r="E5" s="9"/>
      <c r="F5" s="10"/>
    </row>
    <row r="7" spans="2:6" ht="104.1" customHeight="1" x14ac:dyDescent="0.25">
      <c r="B7" t="s">
        <v>7</v>
      </c>
      <c r="C7" t="s">
        <v>424</v>
      </c>
      <c r="D7" s="2" t="s">
        <v>439</v>
      </c>
      <c r="E7" s="2" t="s">
        <v>440</v>
      </c>
      <c r="F7" s="2" t="s">
        <v>441</v>
      </c>
    </row>
    <row r="8" spans="2:6" x14ac:dyDescent="0.25">
      <c r="B8" t="s">
        <v>11</v>
      </c>
      <c r="C8" t="s">
        <v>10</v>
      </c>
      <c r="D8">
        <v>15</v>
      </c>
      <c r="E8" s="1">
        <v>6.6666699999999995E-2</v>
      </c>
      <c r="F8" s="1">
        <v>8.4941600000000006E-2</v>
      </c>
    </row>
    <row r="9" spans="2:6" x14ac:dyDescent="0.25">
      <c r="B9" t="s">
        <v>15</v>
      </c>
      <c r="C9" t="s">
        <v>14</v>
      </c>
      <c r="D9">
        <v>16</v>
      </c>
      <c r="E9" s="1">
        <v>0</v>
      </c>
      <c r="F9" s="1">
        <v>0</v>
      </c>
    </row>
    <row r="10" spans="2:6" x14ac:dyDescent="0.25">
      <c r="B10" t="s">
        <v>23</v>
      </c>
      <c r="C10" t="s">
        <v>22</v>
      </c>
      <c r="D10">
        <v>12</v>
      </c>
      <c r="E10" s="1">
        <v>8.3333299999999999E-2</v>
      </c>
      <c r="F10" s="1">
        <v>0.1390701</v>
      </c>
    </row>
  </sheetData>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7A97D-E8C6-4356-A5D6-AB0E50D0F18F}">
  <dimension ref="B2:U6"/>
  <sheetViews>
    <sheetView showGridLines="0" workbookViewId="0"/>
  </sheetViews>
  <sheetFormatPr defaultRowHeight="15" x14ac:dyDescent="0.25"/>
  <cols>
    <col min="1" max="1" width="4.140625" customWidth="1"/>
    <col min="2" max="2" width="19.42578125" customWidth="1"/>
  </cols>
  <sheetData>
    <row r="2" spans="2:21" x14ac:dyDescent="0.25">
      <c r="B2" s="16" t="s">
        <v>443</v>
      </c>
    </row>
    <row r="3" spans="2:21" x14ac:dyDescent="0.25">
      <c r="B3" t="s">
        <v>444</v>
      </c>
    </row>
    <row r="5" spans="2:21" x14ac:dyDescent="0.25">
      <c r="B5" s="15" t="s">
        <v>445</v>
      </c>
      <c r="C5" s="15" t="s">
        <v>446</v>
      </c>
      <c r="D5" s="15" t="s">
        <v>447</v>
      </c>
      <c r="E5" s="15" t="s">
        <v>448</v>
      </c>
      <c r="F5" s="15" t="s">
        <v>449</v>
      </c>
      <c r="G5" s="15" t="s">
        <v>450</v>
      </c>
      <c r="H5" s="15" t="s">
        <v>451</v>
      </c>
      <c r="I5" s="15" t="s">
        <v>452</v>
      </c>
      <c r="J5" s="15" t="s">
        <v>453</v>
      </c>
      <c r="K5" s="15" t="s">
        <v>454</v>
      </c>
      <c r="L5" s="15" t="s">
        <v>455</v>
      </c>
      <c r="M5" s="15" t="s">
        <v>456</v>
      </c>
      <c r="N5" s="15" t="s">
        <v>457</v>
      </c>
      <c r="O5" s="15" t="s">
        <v>458</v>
      </c>
      <c r="P5" s="15" t="s">
        <v>459</v>
      </c>
      <c r="Q5" s="15" t="s">
        <v>460</v>
      </c>
      <c r="R5" s="15" t="s">
        <v>461</v>
      </c>
      <c r="S5" s="15" t="s">
        <v>462</v>
      </c>
      <c r="T5" s="15" t="s">
        <v>463</v>
      </c>
      <c r="U5" s="15" t="s">
        <v>464</v>
      </c>
    </row>
    <row r="6" spans="2:21" ht="45" x14ac:dyDescent="0.25">
      <c r="B6" s="14" t="s">
        <v>465</v>
      </c>
      <c r="C6" s="12">
        <v>2349</v>
      </c>
      <c r="D6" s="12">
        <v>2233</v>
      </c>
      <c r="E6" s="12">
        <v>2386</v>
      </c>
      <c r="F6" s="12">
        <v>2353</v>
      </c>
      <c r="G6" s="12">
        <v>2315</v>
      </c>
      <c r="H6" s="12">
        <v>1600</v>
      </c>
      <c r="I6" s="12">
        <v>1958</v>
      </c>
      <c r="J6" s="12">
        <v>2270</v>
      </c>
      <c r="K6" s="12">
        <v>2146</v>
      </c>
      <c r="L6" s="12">
        <v>2285</v>
      </c>
      <c r="M6" s="12">
        <v>2249</v>
      </c>
      <c r="N6" s="12">
        <v>2331</v>
      </c>
      <c r="O6" s="12">
        <v>2217</v>
      </c>
      <c r="P6" s="12">
        <v>2183</v>
      </c>
      <c r="Q6" s="12">
        <v>2403</v>
      </c>
      <c r="R6" s="12">
        <v>2434</v>
      </c>
      <c r="S6" s="12">
        <v>2571</v>
      </c>
      <c r="T6" s="12">
        <v>2417</v>
      </c>
      <c r="U6" s="12">
        <v>2382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52142-D3E9-4386-8F4E-491B6F1C201F}">
  <sheetPr>
    <pageSetUpPr autoPageBreaks="0"/>
  </sheetPr>
  <dimension ref="B8:H38"/>
  <sheetViews>
    <sheetView showGridLines="0" zoomScaleNormal="100" workbookViewId="0"/>
  </sheetViews>
  <sheetFormatPr defaultRowHeight="15" x14ac:dyDescent="0.25"/>
  <cols>
    <col min="3" max="3" width="108.85546875" style="2" customWidth="1"/>
  </cols>
  <sheetData>
    <row r="8" spans="3:8" ht="45" x14ac:dyDescent="0.25">
      <c r="C8" s="60" t="s">
        <v>554</v>
      </c>
    </row>
    <row r="9" spans="3:8" x14ac:dyDescent="0.25">
      <c r="C9"/>
    </row>
    <row r="10" spans="3:8" ht="45" x14ac:dyDescent="0.25">
      <c r="C10" s="60" t="s">
        <v>556</v>
      </c>
    </row>
    <row r="12" spans="3:8" ht="30" customHeight="1" x14ac:dyDescent="0.25">
      <c r="C12" s="59" t="s">
        <v>572</v>
      </c>
    </row>
    <row r="13" spans="3:8" x14ac:dyDescent="0.25">
      <c r="H13" s="66"/>
    </row>
    <row r="14" spans="3:8" x14ac:dyDescent="0.25">
      <c r="C14" s="71" t="s">
        <v>329</v>
      </c>
    </row>
    <row r="15" spans="3:8" x14ac:dyDescent="0.25">
      <c r="C15" s="72" t="s">
        <v>555</v>
      </c>
    </row>
    <row r="16" spans="3:8" x14ac:dyDescent="0.25">
      <c r="C16" s="72" t="s">
        <v>559</v>
      </c>
    </row>
    <row r="17" spans="2:3" x14ac:dyDescent="0.25">
      <c r="B17" s="16"/>
      <c r="C17" s="72" t="s">
        <v>560</v>
      </c>
    </row>
    <row r="18" spans="2:3" x14ac:dyDescent="0.25">
      <c r="C18" s="72" t="s">
        <v>561</v>
      </c>
    </row>
    <row r="19" spans="2:3" x14ac:dyDescent="0.25">
      <c r="C19" s="73" t="s">
        <v>557</v>
      </c>
    </row>
    <row r="20" spans="2:3" x14ac:dyDescent="0.25">
      <c r="C20" s="58"/>
    </row>
    <row r="21" spans="2:3" x14ac:dyDescent="0.25">
      <c r="C21" s="74" t="s">
        <v>564</v>
      </c>
    </row>
    <row r="22" spans="2:3" ht="135" x14ac:dyDescent="0.25">
      <c r="B22" s="20"/>
      <c r="C22" s="67" t="s">
        <v>563</v>
      </c>
    </row>
    <row r="23" spans="2:3" x14ac:dyDescent="0.25">
      <c r="C23" s="68"/>
    </row>
    <row r="26" spans="2:3" x14ac:dyDescent="0.25">
      <c r="C26"/>
    </row>
    <row r="27" spans="2:3" x14ac:dyDescent="0.25">
      <c r="C27"/>
    </row>
    <row r="28" spans="2:3" x14ac:dyDescent="0.25">
      <c r="B28" s="69"/>
      <c r="C28" s="69"/>
    </row>
    <row r="29" spans="2:3" x14ac:dyDescent="0.25">
      <c r="B29" s="69"/>
      <c r="C29" s="69"/>
    </row>
    <row r="30" spans="2:3" x14ac:dyDescent="0.25">
      <c r="C30"/>
    </row>
    <row r="31" spans="2:3" x14ac:dyDescent="0.25">
      <c r="C31"/>
    </row>
    <row r="32" spans="2:3" x14ac:dyDescent="0.25">
      <c r="C32"/>
    </row>
    <row r="33" spans="3:3" x14ac:dyDescent="0.25">
      <c r="C33"/>
    </row>
    <row r="38" spans="3:3" x14ac:dyDescent="0.25">
      <c r="C38" s="70"/>
    </row>
  </sheetData>
  <hyperlinks>
    <hyperlink ref="C10" r:id="rId1" display="[Audit name] is part of the National Cancer Audit Collaborating Centre (NATCAN), a national centre of excellence launched on 1st October 2022 to strengthen NHS cancer services by looking at treatments and patient outcomes in multiple cancer types across the country." xr:uid="{E32B57A9-CD99-4B12-8341-C1AD8E2B639D}"/>
    <hyperlink ref="C8" r:id="rId2" display="The purpose of the National Kidney Cancer Audit (NKCA) is to evaluate the patterns of care and outcomes for people with kidney cancer in England and Wales, and to support services to improve the quality of care for these individuals. More details of the audit aims and scope can be found on our webpage." xr:uid="{5AEAFC7A-3230-4705-A94B-AE8B182BA213}"/>
    <hyperlink ref="C15" location="Explanations!A1" display="Explanations" xr:uid="{5D8958F8-6D25-4C1E-B70B-BD2217CE6703}"/>
    <hyperlink ref="C16" location="Acknowledgements!A1" display="Acknowledgements" xr:uid="{0BE34C6C-7B20-4AB3-BB5D-9AD30C71823B}"/>
    <hyperlink ref="C17" location="Data_Viewer_England!A1" display="Data_Viewer_England" xr:uid="{8606F023-BA71-465C-AFDE-31A690A15704}"/>
    <hyperlink ref="C18" location="Data_Viewer_Wales!A1" display="Data_Viewer_Wales" xr:uid="{3CC9C85E-7491-43C5-A340-8514D7AA77C9}"/>
    <hyperlink ref="C19" location="'Data Tables - Table of Contents'!A1" display="Data Tables - Table of Contents" xr:uid="{D97B7182-D3CD-4860-85F6-831ABC5FAE2F}"/>
  </hyperlinks>
  <pageMargins left="0.7" right="0.7" top="0.75" bottom="0.75" header="0.3" footer="0.3"/>
  <pageSetup paperSize="9" orientation="portrait" r:id="rId3"/>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DF726-E17B-4797-8317-32098C1E7EBF}">
  <dimension ref="B2:U6"/>
  <sheetViews>
    <sheetView showGridLines="0" workbookViewId="0"/>
  </sheetViews>
  <sheetFormatPr defaultRowHeight="15" x14ac:dyDescent="0.25"/>
  <cols>
    <col min="1" max="1" width="4.5703125" customWidth="1"/>
    <col min="2" max="2" width="19.42578125" customWidth="1"/>
  </cols>
  <sheetData>
    <row r="2" spans="2:21" x14ac:dyDescent="0.25">
      <c r="B2" s="16" t="s">
        <v>466</v>
      </c>
    </row>
    <row r="3" spans="2:21" x14ac:dyDescent="0.25">
      <c r="B3" t="s">
        <v>467</v>
      </c>
    </row>
    <row r="5" spans="2:21" x14ac:dyDescent="0.25">
      <c r="B5" s="15" t="s">
        <v>445</v>
      </c>
      <c r="C5" s="15" t="s">
        <v>446</v>
      </c>
      <c r="D5" s="15" t="s">
        <v>447</v>
      </c>
      <c r="E5" s="15" t="s">
        <v>448</v>
      </c>
      <c r="F5" s="15" t="s">
        <v>449</v>
      </c>
      <c r="G5" s="15" t="s">
        <v>450</v>
      </c>
      <c r="H5" s="15" t="s">
        <v>451</v>
      </c>
      <c r="I5" s="15" t="s">
        <v>452</v>
      </c>
      <c r="J5" s="15" t="s">
        <v>453</v>
      </c>
      <c r="K5" s="15" t="s">
        <v>454</v>
      </c>
      <c r="L5" s="15" t="s">
        <v>455</v>
      </c>
      <c r="M5" s="15" t="s">
        <v>456</v>
      </c>
      <c r="N5" s="15" t="s">
        <v>457</v>
      </c>
      <c r="O5" s="15" t="s">
        <v>458</v>
      </c>
      <c r="P5" s="15" t="s">
        <v>459</v>
      </c>
      <c r="Q5" s="15" t="s">
        <v>460</v>
      </c>
      <c r="R5" s="15" t="s">
        <v>461</v>
      </c>
      <c r="S5" s="15" t="s">
        <v>462</v>
      </c>
      <c r="T5" s="15" t="s">
        <v>463</v>
      </c>
      <c r="U5" s="15" t="s">
        <v>464</v>
      </c>
    </row>
    <row r="6" spans="2:21" ht="30" x14ac:dyDescent="0.25">
      <c r="B6" s="14" t="s">
        <v>468</v>
      </c>
      <c r="C6" s="12">
        <v>412</v>
      </c>
      <c r="D6" s="12">
        <v>388</v>
      </c>
      <c r="E6" s="12">
        <v>498</v>
      </c>
      <c r="F6" s="12">
        <v>465</v>
      </c>
      <c r="G6" s="12">
        <v>398</v>
      </c>
      <c r="H6" s="12">
        <v>265</v>
      </c>
      <c r="I6" s="12">
        <v>390</v>
      </c>
      <c r="J6" s="12">
        <v>467</v>
      </c>
      <c r="K6" s="12">
        <v>449</v>
      </c>
      <c r="L6" s="12">
        <v>498</v>
      </c>
      <c r="M6" s="12">
        <v>498</v>
      </c>
      <c r="N6" s="12">
        <v>469</v>
      </c>
      <c r="O6" s="12">
        <v>493</v>
      </c>
      <c r="P6" s="12">
        <v>477</v>
      </c>
      <c r="Q6" s="12">
        <v>501</v>
      </c>
      <c r="R6" s="12">
        <v>509</v>
      </c>
      <c r="S6" s="12">
        <v>580</v>
      </c>
      <c r="T6" s="12">
        <v>544</v>
      </c>
      <c r="U6" s="12">
        <v>504</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B7994-A678-4AD7-830E-D8A151701F9D}">
  <dimension ref="B2:U6"/>
  <sheetViews>
    <sheetView showGridLines="0" workbookViewId="0"/>
  </sheetViews>
  <sheetFormatPr defaultRowHeight="15" x14ac:dyDescent="0.25"/>
  <cols>
    <col min="1" max="1" width="3.7109375" customWidth="1"/>
    <col min="2" max="2" width="19.42578125" customWidth="1"/>
  </cols>
  <sheetData>
    <row r="2" spans="2:21" x14ac:dyDescent="0.25">
      <c r="B2" s="16" t="s">
        <v>469</v>
      </c>
    </row>
    <row r="3" spans="2:21" x14ac:dyDescent="0.25">
      <c r="B3" t="s">
        <v>467</v>
      </c>
    </row>
    <row r="5" spans="2:21" x14ac:dyDescent="0.25">
      <c r="B5" s="15" t="s">
        <v>445</v>
      </c>
      <c r="C5" s="15" t="s">
        <v>446</v>
      </c>
      <c r="D5" s="15" t="s">
        <v>447</v>
      </c>
      <c r="E5" s="15" t="s">
        <v>448</v>
      </c>
      <c r="F5" s="15" t="s">
        <v>449</v>
      </c>
      <c r="G5" s="15" t="s">
        <v>450</v>
      </c>
      <c r="H5" s="15" t="s">
        <v>451</v>
      </c>
      <c r="I5" s="15" t="s">
        <v>452</v>
      </c>
      <c r="J5" s="15" t="s">
        <v>453</v>
      </c>
      <c r="K5" s="15" t="s">
        <v>454</v>
      </c>
      <c r="L5" s="15" t="s">
        <v>455</v>
      </c>
      <c r="M5" s="15" t="s">
        <v>456</v>
      </c>
      <c r="N5" s="15" t="s">
        <v>457</v>
      </c>
      <c r="O5" s="15" t="s">
        <v>458</v>
      </c>
      <c r="P5" s="15" t="s">
        <v>459</v>
      </c>
      <c r="Q5" s="15" t="s">
        <v>460</v>
      </c>
      <c r="R5" s="15" t="s">
        <v>461</v>
      </c>
      <c r="S5" s="15" t="s">
        <v>462</v>
      </c>
      <c r="T5" s="15" t="s">
        <v>463</v>
      </c>
      <c r="U5" s="15" t="s">
        <v>464</v>
      </c>
    </row>
    <row r="6" spans="2:21" ht="30" x14ac:dyDescent="0.25">
      <c r="B6" s="14" t="s">
        <v>470</v>
      </c>
      <c r="C6" s="12">
        <v>957</v>
      </c>
      <c r="D6" s="12">
        <v>936</v>
      </c>
      <c r="E6" s="12">
        <v>930</v>
      </c>
      <c r="F6" s="12">
        <v>931</v>
      </c>
      <c r="G6" s="12">
        <v>935</v>
      </c>
      <c r="H6" s="12">
        <v>613</v>
      </c>
      <c r="I6" s="12">
        <v>692</v>
      </c>
      <c r="J6" s="12">
        <v>880</v>
      </c>
      <c r="K6" s="12">
        <v>790</v>
      </c>
      <c r="L6" s="12">
        <v>862</v>
      </c>
      <c r="M6" s="12">
        <v>853</v>
      </c>
      <c r="N6" s="12">
        <v>884</v>
      </c>
      <c r="O6" s="12">
        <v>829</v>
      </c>
      <c r="P6" s="12">
        <v>787</v>
      </c>
      <c r="Q6" s="12">
        <v>995</v>
      </c>
      <c r="R6" s="12">
        <v>936</v>
      </c>
      <c r="S6" s="12">
        <v>928</v>
      </c>
      <c r="T6" s="12">
        <v>981</v>
      </c>
      <c r="U6" s="12">
        <v>993</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4E7C8-B997-4A8A-AB4D-B99C32FDD97F}">
  <dimension ref="B2:U6"/>
  <sheetViews>
    <sheetView showGridLines="0" workbookViewId="0"/>
  </sheetViews>
  <sheetFormatPr defaultRowHeight="15" x14ac:dyDescent="0.25"/>
  <cols>
    <col min="1" max="1" width="3.5703125" customWidth="1"/>
    <col min="2" max="2" width="19.42578125" customWidth="1"/>
  </cols>
  <sheetData>
    <row r="2" spans="2:21" x14ac:dyDescent="0.25">
      <c r="B2" s="16" t="s">
        <v>471</v>
      </c>
    </row>
    <row r="3" spans="2:21" x14ac:dyDescent="0.25">
      <c r="B3" t="s">
        <v>467</v>
      </c>
    </row>
    <row r="5" spans="2:21" x14ac:dyDescent="0.25">
      <c r="B5" s="15" t="s">
        <v>445</v>
      </c>
      <c r="C5" s="15" t="s">
        <v>446</v>
      </c>
      <c r="D5" s="15" t="s">
        <v>447</v>
      </c>
      <c r="E5" s="15" t="s">
        <v>448</v>
      </c>
      <c r="F5" s="15" t="s">
        <v>449</v>
      </c>
      <c r="G5" s="15" t="s">
        <v>450</v>
      </c>
      <c r="H5" s="15" t="s">
        <v>451</v>
      </c>
      <c r="I5" s="15" t="s">
        <v>452</v>
      </c>
      <c r="J5" s="15" t="s">
        <v>453</v>
      </c>
      <c r="K5" s="15" t="s">
        <v>454</v>
      </c>
      <c r="L5" s="15" t="s">
        <v>455</v>
      </c>
      <c r="M5" s="15" t="s">
        <v>456</v>
      </c>
      <c r="N5" s="15" t="s">
        <v>457</v>
      </c>
      <c r="O5" s="15" t="s">
        <v>458</v>
      </c>
      <c r="P5" s="15" t="s">
        <v>459</v>
      </c>
      <c r="Q5" s="15" t="s">
        <v>460</v>
      </c>
      <c r="R5" s="15" t="s">
        <v>461</v>
      </c>
      <c r="S5" s="15" t="s">
        <v>462</v>
      </c>
      <c r="T5" s="15" t="s">
        <v>463</v>
      </c>
      <c r="U5" s="15" t="s">
        <v>464</v>
      </c>
    </row>
    <row r="6" spans="2:21" ht="30" x14ac:dyDescent="0.25">
      <c r="B6" s="14" t="s">
        <v>472</v>
      </c>
      <c r="C6" s="12">
        <v>327</v>
      </c>
      <c r="D6" s="12">
        <v>297</v>
      </c>
      <c r="E6" s="12">
        <v>339</v>
      </c>
      <c r="F6" s="12">
        <v>369</v>
      </c>
      <c r="G6" s="12">
        <v>288</v>
      </c>
      <c r="H6" s="12">
        <v>126</v>
      </c>
      <c r="I6" s="12">
        <v>297</v>
      </c>
      <c r="J6" s="12">
        <v>324</v>
      </c>
      <c r="K6" s="12">
        <v>282</v>
      </c>
      <c r="L6" s="12">
        <v>357</v>
      </c>
      <c r="M6" s="12">
        <v>345</v>
      </c>
      <c r="N6" s="12">
        <v>350</v>
      </c>
      <c r="O6" s="12">
        <v>338</v>
      </c>
      <c r="P6" s="12">
        <v>329</v>
      </c>
      <c r="Q6" s="12">
        <v>379</v>
      </c>
      <c r="R6" s="12">
        <v>391</v>
      </c>
      <c r="S6" s="12">
        <v>419</v>
      </c>
      <c r="T6" s="12">
        <v>395</v>
      </c>
      <c r="U6" s="12">
        <v>406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DF62C-B6A7-47D8-A676-A82F28C774B5}">
  <dimension ref="B2:U6"/>
  <sheetViews>
    <sheetView showGridLines="0" workbookViewId="0"/>
  </sheetViews>
  <sheetFormatPr defaultRowHeight="15" x14ac:dyDescent="0.25"/>
  <cols>
    <col min="1" max="1" width="3.7109375" customWidth="1"/>
    <col min="2" max="2" width="19.42578125" customWidth="1"/>
  </cols>
  <sheetData>
    <row r="2" spans="2:21" x14ac:dyDescent="0.25">
      <c r="B2" s="16" t="s">
        <v>473</v>
      </c>
    </row>
    <row r="3" spans="2:21" x14ac:dyDescent="0.25">
      <c r="B3" t="s">
        <v>467</v>
      </c>
    </row>
    <row r="5" spans="2:21" x14ac:dyDescent="0.25">
      <c r="B5" s="15" t="s">
        <v>445</v>
      </c>
      <c r="C5" s="15" t="s">
        <v>446</v>
      </c>
      <c r="D5" s="15" t="s">
        <v>447</v>
      </c>
      <c r="E5" s="15" t="s">
        <v>448</v>
      </c>
      <c r="F5" s="15" t="s">
        <v>449</v>
      </c>
      <c r="G5" s="15" t="s">
        <v>450</v>
      </c>
      <c r="H5" s="15" t="s">
        <v>451</v>
      </c>
      <c r="I5" s="15" t="s">
        <v>452</v>
      </c>
      <c r="J5" s="15" t="s">
        <v>453</v>
      </c>
      <c r="K5" s="15" t="s">
        <v>454</v>
      </c>
      <c r="L5" s="15" t="s">
        <v>455</v>
      </c>
      <c r="M5" s="15" t="s">
        <v>456</v>
      </c>
      <c r="N5" s="15" t="s">
        <v>457</v>
      </c>
      <c r="O5" s="15" t="s">
        <v>458</v>
      </c>
      <c r="P5" s="15" t="s">
        <v>459</v>
      </c>
      <c r="Q5" s="15" t="s">
        <v>460</v>
      </c>
      <c r="R5" s="15" t="s">
        <v>461</v>
      </c>
      <c r="S5" s="15" t="s">
        <v>462</v>
      </c>
      <c r="T5" s="15" t="s">
        <v>463</v>
      </c>
      <c r="U5" s="15" t="s">
        <v>464</v>
      </c>
    </row>
    <row r="6" spans="2:21" ht="30" x14ac:dyDescent="0.25">
      <c r="B6" s="14" t="s">
        <v>474</v>
      </c>
      <c r="C6" s="12">
        <v>57</v>
      </c>
      <c r="D6" s="12">
        <v>41</v>
      </c>
      <c r="E6" s="12">
        <v>56</v>
      </c>
      <c r="F6" s="12">
        <v>60</v>
      </c>
      <c r="G6" s="12">
        <v>57</v>
      </c>
      <c r="H6" s="12">
        <v>30</v>
      </c>
      <c r="I6" s="12">
        <v>55</v>
      </c>
      <c r="J6" s="12">
        <v>61</v>
      </c>
      <c r="K6" s="12">
        <v>53</v>
      </c>
      <c r="L6" s="12">
        <v>63</v>
      </c>
      <c r="M6" s="12">
        <v>66</v>
      </c>
      <c r="N6" s="12">
        <v>63</v>
      </c>
      <c r="O6" s="12">
        <v>78</v>
      </c>
      <c r="P6" s="12">
        <v>67</v>
      </c>
      <c r="Q6" s="12">
        <v>66</v>
      </c>
      <c r="R6" s="12">
        <v>72</v>
      </c>
      <c r="S6" s="12">
        <v>96</v>
      </c>
      <c r="T6" s="12">
        <v>76</v>
      </c>
      <c r="U6" s="12">
        <v>78</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808DF-EF9F-4E5C-B6CD-3CE7B4920E01}">
  <dimension ref="B2:T6"/>
  <sheetViews>
    <sheetView showGridLines="0" workbookViewId="0"/>
  </sheetViews>
  <sheetFormatPr defaultRowHeight="15" x14ac:dyDescent="0.25"/>
  <cols>
    <col min="1" max="1" width="3.28515625" customWidth="1"/>
    <col min="2" max="2" width="19.42578125" customWidth="1"/>
  </cols>
  <sheetData>
    <row r="2" spans="2:20" x14ac:dyDescent="0.25">
      <c r="B2" s="16" t="s">
        <v>475</v>
      </c>
    </row>
    <row r="3" spans="2:20" x14ac:dyDescent="0.25">
      <c r="B3" t="s">
        <v>467</v>
      </c>
    </row>
    <row r="5" spans="2:20" x14ac:dyDescent="0.25">
      <c r="B5" s="15" t="s">
        <v>445</v>
      </c>
      <c r="C5" s="15" t="s">
        <v>446</v>
      </c>
      <c r="D5" s="15" t="s">
        <v>447</v>
      </c>
      <c r="E5" s="15" t="s">
        <v>448</v>
      </c>
      <c r="F5" s="15" t="s">
        <v>449</v>
      </c>
      <c r="G5" s="15" t="s">
        <v>450</v>
      </c>
      <c r="H5" s="15" t="s">
        <v>451</v>
      </c>
      <c r="I5" s="15" t="s">
        <v>452</v>
      </c>
      <c r="J5" s="15" t="s">
        <v>453</v>
      </c>
      <c r="K5" s="15" t="s">
        <v>454</v>
      </c>
      <c r="L5" s="15" t="s">
        <v>455</v>
      </c>
      <c r="M5" s="15" t="s">
        <v>456</v>
      </c>
      <c r="N5" s="15" t="s">
        <v>457</v>
      </c>
      <c r="O5" s="15" t="s">
        <v>458</v>
      </c>
      <c r="P5" s="15" t="s">
        <v>459</v>
      </c>
      <c r="Q5" s="15" t="s">
        <v>460</v>
      </c>
      <c r="R5" s="15" t="s">
        <v>461</v>
      </c>
      <c r="S5" s="15" t="s">
        <v>462</v>
      </c>
      <c r="T5" s="15" t="s">
        <v>463</v>
      </c>
    </row>
    <row r="6" spans="2:20" ht="30" x14ac:dyDescent="0.25">
      <c r="B6" s="14" t="s">
        <v>476</v>
      </c>
      <c r="C6" s="12">
        <v>348</v>
      </c>
      <c r="D6" s="12">
        <v>331</v>
      </c>
      <c r="E6" s="12">
        <v>416</v>
      </c>
      <c r="F6" s="12">
        <v>417</v>
      </c>
      <c r="G6" s="12">
        <v>386</v>
      </c>
      <c r="H6" s="12">
        <v>332</v>
      </c>
      <c r="I6" s="12">
        <v>372</v>
      </c>
      <c r="J6" s="12">
        <v>402</v>
      </c>
      <c r="K6" s="12">
        <v>456</v>
      </c>
      <c r="L6" s="12">
        <v>437</v>
      </c>
      <c r="M6" s="12">
        <v>457</v>
      </c>
      <c r="N6" s="12">
        <v>440</v>
      </c>
      <c r="O6" s="12">
        <v>415</v>
      </c>
      <c r="P6" s="12">
        <v>439</v>
      </c>
      <c r="Q6" s="12">
        <v>480</v>
      </c>
      <c r="R6" s="12">
        <v>489</v>
      </c>
      <c r="S6" s="12">
        <v>594</v>
      </c>
      <c r="T6" s="12">
        <v>591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F70A7-B7CE-4D07-AAD2-0250E6C97C5F}">
  <dimension ref="B2:I9"/>
  <sheetViews>
    <sheetView showGridLines="0" workbookViewId="0"/>
  </sheetViews>
  <sheetFormatPr defaultRowHeight="15" x14ac:dyDescent="0.25"/>
  <cols>
    <col min="1" max="1" width="4.28515625" customWidth="1"/>
    <col min="2" max="2" width="10.42578125" customWidth="1"/>
    <col min="3" max="3" width="13" customWidth="1"/>
    <col min="4" max="4" width="14.7109375" customWidth="1"/>
    <col min="5" max="6" width="13.28515625" customWidth="1"/>
    <col min="7" max="7" width="12.7109375" customWidth="1"/>
    <col min="8" max="8" width="13.85546875" customWidth="1"/>
    <col min="9" max="9" width="15.85546875" customWidth="1"/>
  </cols>
  <sheetData>
    <row r="2" spans="2:9" x14ac:dyDescent="0.25">
      <c r="B2" s="16" t="s">
        <v>477</v>
      </c>
    </row>
    <row r="4" spans="2:9" s="2" customFormat="1" ht="76.5" customHeight="1" x14ac:dyDescent="0.25">
      <c r="B4" s="18" t="s">
        <v>478</v>
      </c>
      <c r="C4" s="18" t="s">
        <v>479</v>
      </c>
      <c r="D4" s="18" t="s">
        <v>480</v>
      </c>
      <c r="E4" s="18" t="s">
        <v>481</v>
      </c>
      <c r="F4" s="18" t="s">
        <v>482</v>
      </c>
      <c r="G4" s="18" t="s">
        <v>483</v>
      </c>
      <c r="H4" s="18" t="s">
        <v>484</v>
      </c>
      <c r="I4" s="18" t="s">
        <v>485</v>
      </c>
    </row>
    <row r="5" spans="2:9" x14ac:dyDescent="0.25">
      <c r="B5" s="13">
        <v>2019</v>
      </c>
      <c r="C5" s="12">
        <v>979</v>
      </c>
      <c r="D5" s="17">
        <v>26.078849999999999</v>
      </c>
      <c r="E5" s="12">
        <v>2365</v>
      </c>
      <c r="F5" s="17">
        <v>62.999470000000002</v>
      </c>
      <c r="G5" s="12">
        <v>410</v>
      </c>
      <c r="H5" s="17">
        <v>10.92168</v>
      </c>
      <c r="I5" s="12">
        <v>3754</v>
      </c>
    </row>
    <row r="6" spans="2:9" x14ac:dyDescent="0.25">
      <c r="B6" s="13">
        <v>2020</v>
      </c>
      <c r="C6" s="12">
        <v>772</v>
      </c>
      <c r="D6" s="17">
        <v>24.743590000000001</v>
      </c>
      <c r="E6" s="12">
        <v>1944</v>
      </c>
      <c r="F6" s="17">
        <v>62.307690000000001</v>
      </c>
      <c r="G6" s="12">
        <v>404</v>
      </c>
      <c r="H6" s="17">
        <v>12.94872</v>
      </c>
      <c r="I6" s="12">
        <v>3120</v>
      </c>
    </row>
    <row r="7" spans="2:9" x14ac:dyDescent="0.25">
      <c r="B7" s="13">
        <v>2021</v>
      </c>
      <c r="C7" s="12">
        <v>724</v>
      </c>
      <c r="D7" s="17">
        <v>21.363230000000001</v>
      </c>
      <c r="E7" s="12">
        <v>2049</v>
      </c>
      <c r="F7" s="17">
        <v>60.46031</v>
      </c>
      <c r="G7" s="12">
        <v>616</v>
      </c>
      <c r="H7" s="17">
        <v>18.176449999999999</v>
      </c>
      <c r="I7" s="12">
        <v>3389</v>
      </c>
    </row>
    <row r="8" spans="2:9" x14ac:dyDescent="0.25">
      <c r="B8" s="13">
        <v>2022</v>
      </c>
      <c r="C8" s="12">
        <v>796</v>
      </c>
      <c r="D8" s="17">
        <v>22.441500000000001</v>
      </c>
      <c r="E8" s="12">
        <v>1891</v>
      </c>
      <c r="F8" s="17">
        <v>53.312660000000001</v>
      </c>
      <c r="G8" s="12">
        <v>860</v>
      </c>
      <c r="H8" s="17">
        <v>24.245840000000001</v>
      </c>
      <c r="I8" s="12">
        <v>3547</v>
      </c>
    </row>
    <row r="9" spans="2:9" x14ac:dyDescent="0.25">
      <c r="B9" s="13">
        <v>2023</v>
      </c>
      <c r="C9" s="12">
        <v>690</v>
      </c>
      <c r="D9" s="17">
        <v>20.258369999999999</v>
      </c>
      <c r="E9" s="12">
        <v>1647</v>
      </c>
      <c r="F9" s="17">
        <v>48.355840000000001</v>
      </c>
      <c r="G9" s="12">
        <v>1069</v>
      </c>
      <c r="H9" s="17">
        <v>31.38579</v>
      </c>
      <c r="I9" s="12">
        <v>3406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5C681-09FF-4737-B10F-82A3FAA0B79F}">
  <dimension ref="B2:I9"/>
  <sheetViews>
    <sheetView showGridLines="0" workbookViewId="0"/>
  </sheetViews>
  <sheetFormatPr defaultRowHeight="15" x14ac:dyDescent="0.25"/>
  <cols>
    <col min="1" max="1" width="3.28515625" customWidth="1"/>
    <col min="2" max="2" width="10.42578125" customWidth="1"/>
    <col min="3" max="3" width="13" customWidth="1"/>
    <col min="4" max="4" width="14.7109375" customWidth="1"/>
    <col min="5" max="6" width="13.28515625" customWidth="1"/>
    <col min="7" max="7" width="12.7109375" customWidth="1"/>
    <col min="8" max="8" width="13.85546875" customWidth="1"/>
    <col min="9" max="9" width="15.85546875" customWidth="1"/>
  </cols>
  <sheetData>
    <row r="2" spans="2:9" x14ac:dyDescent="0.25">
      <c r="B2" s="16" t="s">
        <v>486</v>
      </c>
    </row>
    <row r="4" spans="2:9" s="2" customFormat="1" ht="76.5" customHeight="1" x14ac:dyDescent="0.25">
      <c r="B4" s="18" t="s">
        <v>478</v>
      </c>
      <c r="C4" s="18" t="s">
        <v>479</v>
      </c>
      <c r="D4" s="18" t="s">
        <v>480</v>
      </c>
      <c r="E4" s="18" t="s">
        <v>481</v>
      </c>
      <c r="F4" s="18" t="s">
        <v>482</v>
      </c>
      <c r="G4" s="18" t="s">
        <v>483</v>
      </c>
      <c r="H4" s="18" t="s">
        <v>484</v>
      </c>
      <c r="I4" s="18" t="s">
        <v>487</v>
      </c>
    </row>
    <row r="5" spans="2:9" x14ac:dyDescent="0.25">
      <c r="B5" s="13">
        <v>2019</v>
      </c>
      <c r="C5" s="12">
        <v>238</v>
      </c>
      <c r="D5" s="17">
        <v>17.86787</v>
      </c>
      <c r="E5" s="12">
        <v>114</v>
      </c>
      <c r="F5" s="17">
        <v>8.5585579999999997</v>
      </c>
      <c r="G5" s="12">
        <v>980</v>
      </c>
      <c r="H5" s="17">
        <v>73.573570000000004</v>
      </c>
      <c r="I5" s="12">
        <v>1332</v>
      </c>
    </row>
    <row r="6" spans="2:9" x14ac:dyDescent="0.25">
      <c r="B6" s="13">
        <v>2020</v>
      </c>
      <c r="C6" s="12">
        <v>143</v>
      </c>
      <c r="D6" s="17">
        <v>13.81643</v>
      </c>
      <c r="E6" s="12">
        <v>75</v>
      </c>
      <c r="F6" s="17">
        <v>7.2463769999999998</v>
      </c>
      <c r="G6" s="12">
        <v>817</v>
      </c>
      <c r="H6" s="17">
        <v>78.937190000000001</v>
      </c>
      <c r="I6" s="12">
        <v>1035</v>
      </c>
    </row>
    <row r="7" spans="2:9" x14ac:dyDescent="0.25">
      <c r="B7" s="13">
        <v>2021</v>
      </c>
      <c r="C7" s="12">
        <v>161</v>
      </c>
      <c r="D7" s="17">
        <v>12.06897</v>
      </c>
      <c r="E7" s="12">
        <v>69</v>
      </c>
      <c r="F7" s="17">
        <v>5.1724139999999998</v>
      </c>
      <c r="G7" s="12">
        <v>1104</v>
      </c>
      <c r="H7" s="17">
        <v>82.758619999999993</v>
      </c>
      <c r="I7" s="12">
        <v>1334</v>
      </c>
    </row>
    <row r="8" spans="2:9" x14ac:dyDescent="0.25">
      <c r="B8" s="13">
        <v>2022</v>
      </c>
      <c r="C8" s="12">
        <v>149</v>
      </c>
      <c r="D8" s="17">
        <v>10.368819999999999</v>
      </c>
      <c r="E8" s="12">
        <v>47</v>
      </c>
      <c r="F8" s="17">
        <v>3.2707030000000001</v>
      </c>
      <c r="G8" s="12">
        <v>1241</v>
      </c>
      <c r="H8" s="17">
        <v>86.360470000000007</v>
      </c>
      <c r="I8" s="12">
        <v>1437</v>
      </c>
    </row>
    <row r="9" spans="2:9" x14ac:dyDescent="0.25">
      <c r="B9" s="13">
        <v>2023</v>
      </c>
      <c r="C9" s="12">
        <v>133</v>
      </c>
      <c r="D9" s="17">
        <v>8.7098879999999994</v>
      </c>
      <c r="E9" s="12">
        <v>59</v>
      </c>
      <c r="F9" s="17">
        <v>3.863785</v>
      </c>
      <c r="G9" s="12">
        <v>1335</v>
      </c>
      <c r="H9" s="17">
        <v>87.426320000000004</v>
      </c>
      <c r="I9" s="12">
        <v>1527</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A154F-5D4E-49BB-B8B3-C4214CC722A5}">
  <dimension ref="B2:C8"/>
  <sheetViews>
    <sheetView showGridLines="0" workbookViewId="0"/>
  </sheetViews>
  <sheetFormatPr defaultRowHeight="15" x14ac:dyDescent="0.25"/>
  <cols>
    <col min="1" max="1" width="3.42578125" customWidth="1"/>
    <col min="2" max="2" width="52.5703125" customWidth="1"/>
    <col min="3" max="3" width="13" customWidth="1"/>
    <col min="4" max="4" width="14.7109375" customWidth="1"/>
    <col min="5" max="6" width="13.28515625" customWidth="1"/>
    <col min="7" max="7" width="12.7109375" customWidth="1"/>
    <col min="8" max="8" width="13.85546875" customWidth="1"/>
    <col min="9" max="9" width="15.85546875" customWidth="1"/>
  </cols>
  <sheetData>
    <row r="2" spans="2:3" x14ac:dyDescent="0.25">
      <c r="B2" s="16" t="s">
        <v>488</v>
      </c>
    </row>
    <row r="4" spans="2:3" x14ac:dyDescent="0.25">
      <c r="B4" s="15" t="s">
        <v>489</v>
      </c>
      <c r="C4" s="12">
        <v>205</v>
      </c>
    </row>
    <row r="5" spans="2:3" x14ac:dyDescent="0.25">
      <c r="B5" s="15" t="s">
        <v>490</v>
      </c>
      <c r="C5" s="12">
        <v>206</v>
      </c>
    </row>
    <row r="6" spans="2:3" x14ac:dyDescent="0.25">
      <c r="B6" s="15" t="s">
        <v>491</v>
      </c>
      <c r="C6" s="12">
        <v>49</v>
      </c>
    </row>
    <row r="7" spans="2:3" x14ac:dyDescent="0.25">
      <c r="B7" s="15" t="s">
        <v>492</v>
      </c>
      <c r="C7" s="12">
        <v>14</v>
      </c>
    </row>
    <row r="8" spans="2:3" x14ac:dyDescent="0.25">
      <c r="B8" s="15" t="s">
        <v>493</v>
      </c>
      <c r="C8" s="12">
        <v>91</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2A5A6-5C4A-488C-9288-1E89EFF18F55}">
  <dimension ref="B2:I6"/>
  <sheetViews>
    <sheetView showGridLines="0" workbookViewId="0"/>
  </sheetViews>
  <sheetFormatPr defaultRowHeight="15" x14ac:dyDescent="0.25"/>
  <cols>
    <col min="1" max="1" width="3.85546875" customWidth="1"/>
    <col min="2" max="2" width="33.140625" customWidth="1"/>
    <col min="3" max="3" width="13" customWidth="1"/>
    <col min="4" max="4" width="14.7109375" customWidth="1"/>
    <col min="5" max="6" width="13.28515625" customWidth="1"/>
    <col min="7" max="7" width="12.7109375" customWidth="1"/>
    <col min="8" max="8" width="13.85546875" customWidth="1"/>
    <col min="9" max="9" width="15.85546875" customWidth="1"/>
  </cols>
  <sheetData>
    <row r="2" spans="2:9" x14ac:dyDescent="0.25">
      <c r="B2" s="16" t="s">
        <v>494</v>
      </c>
    </row>
    <row r="4" spans="2:9" s="2" customFormat="1" ht="76.5" customHeight="1" x14ac:dyDescent="0.25">
      <c r="B4" s="18" t="s">
        <v>495</v>
      </c>
      <c r="C4" s="18" t="s">
        <v>479</v>
      </c>
      <c r="D4" s="18" t="s">
        <v>480</v>
      </c>
      <c r="E4" s="18" t="s">
        <v>481</v>
      </c>
      <c r="F4" s="18" t="s">
        <v>482</v>
      </c>
      <c r="G4" s="18" t="s">
        <v>483</v>
      </c>
      <c r="H4" s="18" t="s">
        <v>484</v>
      </c>
      <c r="I4" s="18" t="s">
        <v>496</v>
      </c>
    </row>
    <row r="5" spans="2:9" x14ac:dyDescent="0.25">
      <c r="B5" s="13" t="s">
        <v>497</v>
      </c>
      <c r="C5" s="12">
        <v>86</v>
      </c>
      <c r="D5" s="17">
        <v>41.747570000000003</v>
      </c>
      <c r="E5" s="12">
        <v>105</v>
      </c>
      <c r="F5" s="17">
        <v>50.970869999999998</v>
      </c>
      <c r="G5" s="12">
        <v>15</v>
      </c>
      <c r="H5" s="17">
        <v>7.2815529999999997</v>
      </c>
      <c r="I5" s="12">
        <v>206</v>
      </c>
    </row>
    <row r="6" spans="2:9" x14ac:dyDescent="0.25">
      <c r="B6" s="13" t="s">
        <v>498</v>
      </c>
      <c r="C6" s="12">
        <v>25</v>
      </c>
      <c r="D6" s="17">
        <v>51.020409999999998</v>
      </c>
      <c r="E6" s="12">
        <v>2</v>
      </c>
      <c r="F6" s="17">
        <v>4.0816330000000001</v>
      </c>
      <c r="G6" s="12">
        <v>22</v>
      </c>
      <c r="H6" s="17">
        <v>44.897959999999998</v>
      </c>
      <c r="I6" s="12">
        <v>49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101F-CEC7-49F9-8EF0-B11C8F618D64}">
  <dimension ref="B2:M10"/>
  <sheetViews>
    <sheetView showGridLines="0" workbookViewId="0">
      <selection activeCell="B2" sqref="B2"/>
    </sheetView>
  </sheetViews>
  <sheetFormatPr defaultRowHeight="15" x14ac:dyDescent="0.25"/>
  <cols>
    <col min="1" max="1" width="4" customWidth="1"/>
    <col min="2" max="2" width="10.42578125" customWidth="1"/>
    <col min="3" max="3" width="13" customWidth="1"/>
    <col min="4" max="4" width="14.7109375" customWidth="1"/>
    <col min="5" max="6" width="13.28515625" customWidth="1"/>
    <col min="7" max="7" width="12.7109375" customWidth="1"/>
    <col min="8" max="10" width="13.85546875" customWidth="1"/>
    <col min="11" max="11" width="15.85546875" customWidth="1"/>
    <col min="12" max="12" width="14.7109375" customWidth="1"/>
    <col min="13" max="13" width="13.42578125" customWidth="1"/>
  </cols>
  <sheetData>
    <row r="2" spans="2:13" x14ac:dyDescent="0.25">
      <c r="B2" s="16" t="s">
        <v>499</v>
      </c>
    </row>
    <row r="3" spans="2:13" x14ac:dyDescent="0.25">
      <c r="B3" s="19" t="s">
        <v>500</v>
      </c>
    </row>
    <row r="5" spans="2:13" s="2" customFormat="1" ht="76.5" customHeight="1" x14ac:dyDescent="0.25">
      <c r="B5" s="18" t="s">
        <v>478</v>
      </c>
      <c r="C5" s="18" t="s">
        <v>501</v>
      </c>
      <c r="D5" s="18" t="s">
        <v>502</v>
      </c>
      <c r="E5" s="18" t="s">
        <v>503</v>
      </c>
      <c r="F5" s="18" t="s">
        <v>504</v>
      </c>
      <c r="G5" s="18" t="s">
        <v>505</v>
      </c>
      <c r="H5" s="18" t="s">
        <v>506</v>
      </c>
      <c r="I5" s="18" t="s">
        <v>507</v>
      </c>
      <c r="J5" s="18" t="s">
        <v>508</v>
      </c>
      <c r="K5" s="18" t="s">
        <v>509</v>
      </c>
      <c r="L5" s="18" t="s">
        <v>510</v>
      </c>
      <c r="M5" s="18" t="s">
        <v>511</v>
      </c>
    </row>
    <row r="6" spans="2:13" x14ac:dyDescent="0.25">
      <c r="B6" s="13">
        <v>2019</v>
      </c>
      <c r="C6" s="12">
        <v>2663</v>
      </c>
      <c r="D6" s="17">
        <v>28.569900000000001</v>
      </c>
      <c r="E6" s="12">
        <v>471</v>
      </c>
      <c r="F6" s="17">
        <v>5.0531059999999997</v>
      </c>
      <c r="G6" s="12">
        <v>1380</v>
      </c>
      <c r="H6" s="17">
        <v>14.80528</v>
      </c>
      <c r="I6" s="12">
        <v>895</v>
      </c>
      <c r="J6" s="17">
        <v>9.6019740000000002</v>
      </c>
      <c r="K6" s="12">
        <v>3912</v>
      </c>
      <c r="L6" s="17">
        <v>41.969749999999998</v>
      </c>
      <c r="M6" s="12">
        <v>9321</v>
      </c>
    </row>
    <row r="7" spans="2:13" x14ac:dyDescent="0.25">
      <c r="B7" s="13">
        <v>2020</v>
      </c>
      <c r="C7" s="12">
        <v>2328</v>
      </c>
      <c r="D7" s="17">
        <v>28.58897</v>
      </c>
      <c r="E7" s="12">
        <v>380</v>
      </c>
      <c r="F7" s="17">
        <v>4.6665850000000004</v>
      </c>
      <c r="G7" s="12">
        <v>1229</v>
      </c>
      <c r="H7" s="17">
        <v>15.09272</v>
      </c>
      <c r="I7" s="12">
        <v>816</v>
      </c>
      <c r="J7" s="17">
        <v>10.02088</v>
      </c>
      <c r="K7" s="12">
        <v>3390</v>
      </c>
      <c r="L7" s="17">
        <v>41.630850000000002</v>
      </c>
      <c r="M7" s="12">
        <v>8143</v>
      </c>
    </row>
    <row r="8" spans="2:13" x14ac:dyDescent="0.25">
      <c r="B8" s="13">
        <v>2021</v>
      </c>
      <c r="C8" s="12">
        <v>2555</v>
      </c>
      <c r="D8" s="17">
        <v>28.354230000000001</v>
      </c>
      <c r="E8" s="12">
        <v>384</v>
      </c>
      <c r="F8" s="17">
        <v>4.2614580000000002</v>
      </c>
      <c r="G8" s="12">
        <v>1381</v>
      </c>
      <c r="H8" s="17">
        <v>15.325710000000001</v>
      </c>
      <c r="I8" s="12">
        <v>833</v>
      </c>
      <c r="J8" s="17">
        <v>9.2442569999999993</v>
      </c>
      <c r="K8" s="12">
        <v>3858</v>
      </c>
      <c r="L8" s="17">
        <v>42.814340000000001</v>
      </c>
      <c r="M8" s="12">
        <v>9011</v>
      </c>
    </row>
    <row r="9" spans="2:13" x14ac:dyDescent="0.25">
      <c r="B9" s="13">
        <v>2022</v>
      </c>
      <c r="C9" s="12">
        <v>2849</v>
      </c>
      <c r="D9" s="17">
        <v>30.843350000000001</v>
      </c>
      <c r="E9" s="12">
        <v>426</v>
      </c>
      <c r="F9" s="17">
        <v>4.6118870000000003</v>
      </c>
      <c r="G9" s="12">
        <v>1435</v>
      </c>
      <c r="H9" s="17">
        <v>15.535349999999999</v>
      </c>
      <c r="I9" s="12">
        <v>913</v>
      </c>
      <c r="J9" s="17">
        <v>9.8841619999999999</v>
      </c>
      <c r="K9" s="12">
        <v>3614</v>
      </c>
      <c r="L9" s="17">
        <v>39.125259999999997</v>
      </c>
      <c r="M9" s="12">
        <v>9237</v>
      </c>
    </row>
    <row r="10" spans="2:13" x14ac:dyDescent="0.25">
      <c r="B10" s="13">
        <v>2023</v>
      </c>
      <c r="C10" s="12">
        <v>2686</v>
      </c>
      <c r="D10" s="17">
        <v>33.062530000000002</v>
      </c>
      <c r="E10" s="12">
        <v>465</v>
      </c>
      <c r="F10" s="17">
        <v>5.7237819999999999</v>
      </c>
      <c r="G10" s="12">
        <v>1296</v>
      </c>
      <c r="H10" s="17">
        <v>15.952730000000001</v>
      </c>
      <c r="I10" s="12">
        <v>770</v>
      </c>
      <c r="J10" s="17">
        <v>9.4780890000000007</v>
      </c>
      <c r="K10" s="12">
        <v>2907</v>
      </c>
      <c r="L10" s="17">
        <v>35.782870000000003</v>
      </c>
      <c r="M10" s="12">
        <v>8124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67DB0-2319-4193-B406-AB793C68C019}">
  <sheetPr>
    <pageSetUpPr autoPageBreaks="0"/>
  </sheetPr>
  <dimension ref="B8:C41"/>
  <sheetViews>
    <sheetView showGridLines="0" zoomScaleNormal="100" workbookViewId="0"/>
  </sheetViews>
  <sheetFormatPr defaultRowHeight="15" x14ac:dyDescent="0.25"/>
  <cols>
    <col min="3" max="3" width="108.85546875" style="2" customWidth="1"/>
  </cols>
  <sheetData>
    <row r="8" spans="2:3" x14ac:dyDescent="0.25">
      <c r="C8" s="57"/>
    </row>
    <row r="9" spans="2:3" x14ac:dyDescent="0.25">
      <c r="B9" s="20" t="s">
        <v>538</v>
      </c>
      <c r="C9" s="57"/>
    </row>
    <row r="10" spans="2:3" x14ac:dyDescent="0.25">
      <c r="C10" s="57"/>
    </row>
    <row r="11" spans="2:3" ht="30" x14ac:dyDescent="0.25">
      <c r="C11" s="57" t="s">
        <v>539</v>
      </c>
    </row>
    <row r="12" spans="2:3" x14ac:dyDescent="0.25">
      <c r="C12" s="61"/>
    </row>
    <row r="13" spans="2:3" x14ac:dyDescent="0.25">
      <c r="B13" s="20" t="s">
        <v>540</v>
      </c>
      <c r="C13" s="61"/>
    </row>
    <row r="14" spans="2:3" x14ac:dyDescent="0.25">
      <c r="B14" s="20"/>
      <c r="C14" s="61"/>
    </row>
    <row r="15" spans="2:3" x14ac:dyDescent="0.25">
      <c r="B15" s="20"/>
      <c r="C15" s="72" t="s">
        <v>566</v>
      </c>
    </row>
    <row r="16" spans="2:3" x14ac:dyDescent="0.25">
      <c r="B16" s="20"/>
      <c r="C16" s="72" t="s">
        <v>570</v>
      </c>
    </row>
    <row r="17" spans="2:3" ht="15" customHeight="1" x14ac:dyDescent="0.25">
      <c r="B17" s="20"/>
      <c r="C17" s="72" t="s">
        <v>565</v>
      </c>
    </row>
    <row r="18" spans="2:3" ht="15" customHeight="1" x14ac:dyDescent="0.25">
      <c r="B18" s="20"/>
      <c r="C18" s="72" t="s">
        <v>571</v>
      </c>
    </row>
    <row r="19" spans="2:3" x14ac:dyDescent="0.25">
      <c r="C19" s="61"/>
    </row>
    <row r="20" spans="2:3" x14ac:dyDescent="0.25">
      <c r="B20" s="20" t="s">
        <v>541</v>
      </c>
    </row>
    <row r="22" spans="2:3" x14ac:dyDescent="0.25">
      <c r="B22" s="64"/>
      <c r="C22" s="2" t="s">
        <v>558</v>
      </c>
    </row>
    <row r="24" spans="2:3" ht="15.75" thickBot="1" x14ac:dyDescent="0.3">
      <c r="B24" s="75" t="s">
        <v>542</v>
      </c>
      <c r="C24" s="75" t="s">
        <v>543</v>
      </c>
    </row>
    <row r="25" spans="2:3" x14ac:dyDescent="0.25">
      <c r="B25" s="65" t="s">
        <v>544</v>
      </c>
      <c r="C25" s="65" t="s">
        <v>545</v>
      </c>
    </row>
    <row r="26" spans="2:3" x14ac:dyDescent="0.25">
      <c r="B26" s="65" t="s">
        <v>546</v>
      </c>
      <c r="C26" s="57" t="s">
        <v>547</v>
      </c>
    </row>
    <row r="27" spans="2:3" x14ac:dyDescent="0.25">
      <c r="B27" s="65" t="s">
        <v>548</v>
      </c>
      <c r="C27" s="65" t="s">
        <v>549</v>
      </c>
    </row>
    <row r="28" spans="2:3" x14ac:dyDescent="0.25">
      <c r="B28" s="65" t="s">
        <v>550</v>
      </c>
      <c r="C28" s="65" t="s">
        <v>551</v>
      </c>
    </row>
    <row r="29" spans="2:3" ht="15.75" thickBot="1" x14ac:dyDescent="0.3">
      <c r="B29" s="76" t="s">
        <v>552</v>
      </c>
      <c r="C29" s="76" t="s">
        <v>553</v>
      </c>
    </row>
    <row r="33" spans="3:3" x14ac:dyDescent="0.25">
      <c r="C33" s="63"/>
    </row>
    <row r="34" spans="3:3" x14ac:dyDescent="0.25">
      <c r="C34" s="62"/>
    </row>
    <row r="35" spans="3:3" x14ac:dyDescent="0.25">
      <c r="C35" s="58"/>
    </row>
    <row r="36" spans="3:3" x14ac:dyDescent="0.25">
      <c r="C36"/>
    </row>
    <row r="41" spans="3:3" x14ac:dyDescent="0.25">
      <c r="C41" s="60"/>
    </row>
  </sheetData>
  <hyperlinks>
    <hyperlink ref="C18" r:id="rId1" xr:uid="{1C62DDF9-6F1F-4BDB-A949-3A20C7DF5441}"/>
    <hyperlink ref="C17" r:id="rId2" xr:uid="{BD9BB6B9-427F-4140-850A-42C65521979E}"/>
    <hyperlink ref="C15" r:id="rId3" xr:uid="{6BE6F186-1440-409D-B3CC-4B5C99B6D500}"/>
    <hyperlink ref="C16" r:id="rId4" xr:uid="{44202489-3C9E-417E-B89A-28FF1491E1BA}"/>
  </hyperlinks>
  <pageMargins left="0.7" right="0.7" top="0.75" bottom="0.75" header="0.3" footer="0.3"/>
  <pageSetup paperSize="9" orientation="portrait" r:id="rId5"/>
  <drawing r:id="rId6"/>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394DB-8101-47CB-82C1-7CAA1463DB45}">
  <dimension ref="B2:M5"/>
  <sheetViews>
    <sheetView showGridLines="0" workbookViewId="0"/>
  </sheetViews>
  <sheetFormatPr defaultRowHeight="15" x14ac:dyDescent="0.25"/>
  <cols>
    <col min="1" max="1" width="3.42578125" customWidth="1"/>
    <col min="2" max="2" width="10.42578125" customWidth="1"/>
    <col min="3" max="3" width="13" customWidth="1"/>
    <col min="4" max="4" width="14.7109375" customWidth="1"/>
    <col min="5" max="6" width="13.28515625" customWidth="1"/>
    <col min="7" max="7" width="12.7109375" customWidth="1"/>
    <col min="8" max="10" width="13.85546875" customWidth="1"/>
    <col min="11" max="11" width="15.85546875" customWidth="1"/>
    <col min="12" max="12" width="14.7109375" customWidth="1"/>
    <col min="13" max="13" width="13.42578125" customWidth="1"/>
  </cols>
  <sheetData>
    <row r="2" spans="2:13" x14ac:dyDescent="0.25">
      <c r="B2" s="16" t="s">
        <v>512</v>
      </c>
    </row>
    <row r="4" spans="2:13" s="2" customFormat="1" ht="76.5" customHeight="1" x14ac:dyDescent="0.25">
      <c r="B4" s="18" t="s">
        <v>478</v>
      </c>
      <c r="C4" s="18" t="s">
        <v>501</v>
      </c>
      <c r="D4" s="18" t="s">
        <v>502</v>
      </c>
      <c r="E4" s="18" t="s">
        <v>503</v>
      </c>
      <c r="F4" s="18" t="s">
        <v>504</v>
      </c>
      <c r="G4" s="18" t="s">
        <v>505</v>
      </c>
      <c r="H4" s="18" t="s">
        <v>506</v>
      </c>
      <c r="I4" s="18" t="s">
        <v>507</v>
      </c>
      <c r="J4" s="18" t="s">
        <v>508</v>
      </c>
      <c r="K4" s="18" t="s">
        <v>509</v>
      </c>
      <c r="L4" s="18" t="s">
        <v>510</v>
      </c>
      <c r="M4" s="18" t="s">
        <v>511</v>
      </c>
    </row>
    <row r="5" spans="2:13" x14ac:dyDescent="0.25">
      <c r="B5" s="13">
        <v>2022</v>
      </c>
      <c r="C5" s="12">
        <v>162</v>
      </c>
      <c r="D5" s="17">
        <v>33.061230000000002</v>
      </c>
      <c r="E5" s="12">
        <v>41</v>
      </c>
      <c r="F5" s="17">
        <v>8.3673470000000005</v>
      </c>
      <c r="G5" s="12">
        <v>95</v>
      </c>
      <c r="H5" s="17">
        <v>19.38775</v>
      </c>
      <c r="I5" s="12">
        <v>76</v>
      </c>
      <c r="J5" s="17">
        <v>15.510199999999999</v>
      </c>
      <c r="K5" s="12">
        <v>116</v>
      </c>
      <c r="L5" s="17">
        <v>23.673469999999998</v>
      </c>
      <c r="M5" s="12">
        <v>490</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464A-8E6F-422E-B3F9-2E796C531894}">
  <dimension ref="B2:I135"/>
  <sheetViews>
    <sheetView showGridLines="0" workbookViewId="0"/>
  </sheetViews>
  <sheetFormatPr defaultRowHeight="15" x14ac:dyDescent="0.25"/>
  <cols>
    <col min="2" max="2" width="13.7109375" customWidth="1"/>
    <col min="3" max="3" width="53.140625" customWidth="1"/>
    <col min="4" max="4" width="33" customWidth="1"/>
    <col min="5" max="5" width="13.42578125" customWidth="1"/>
    <col min="6" max="6" width="12.28515625" customWidth="1"/>
    <col min="7" max="7" width="18.28515625" customWidth="1"/>
    <col min="8" max="8" width="12.140625" customWidth="1"/>
    <col min="9" max="9" width="16" customWidth="1"/>
  </cols>
  <sheetData>
    <row r="2" spans="2:9" x14ac:dyDescent="0.25">
      <c r="B2" s="3" t="s">
        <v>374</v>
      </c>
      <c r="C2" s="4"/>
      <c r="D2" s="5"/>
      <c r="F2" s="37" t="s">
        <v>513</v>
      </c>
      <c r="G2" s="4"/>
      <c r="H2" s="4"/>
      <c r="I2" s="5"/>
    </row>
    <row r="3" spans="2:9" x14ac:dyDescent="0.25">
      <c r="B3" s="6" t="s">
        <v>375</v>
      </c>
      <c r="D3" s="7"/>
      <c r="F3" s="6" t="s">
        <v>514</v>
      </c>
      <c r="I3" s="7"/>
    </row>
    <row r="4" spans="2:9" x14ac:dyDescent="0.25">
      <c r="B4" s="8" t="s">
        <v>376</v>
      </c>
      <c r="C4" s="9"/>
      <c r="D4" s="10"/>
      <c r="F4" s="6" t="s">
        <v>515</v>
      </c>
      <c r="I4" s="7"/>
    </row>
    <row r="5" spans="2:9" x14ac:dyDescent="0.25">
      <c r="F5" s="6" t="s">
        <v>516</v>
      </c>
      <c r="I5" s="7"/>
    </row>
    <row r="6" spans="2:9" x14ac:dyDescent="0.25">
      <c r="F6" s="8" t="s">
        <v>517</v>
      </c>
      <c r="G6" s="9"/>
      <c r="H6" s="9"/>
      <c r="I6" s="10"/>
    </row>
    <row r="8" spans="2:9" ht="105" x14ac:dyDescent="0.25">
      <c r="B8" t="s">
        <v>377</v>
      </c>
      <c r="C8" t="s">
        <v>275</v>
      </c>
      <c r="D8" t="s">
        <v>378</v>
      </c>
      <c r="E8" s="2" t="s">
        <v>379</v>
      </c>
      <c r="F8" s="2" t="s">
        <v>518</v>
      </c>
      <c r="G8" s="2" t="s">
        <v>519</v>
      </c>
      <c r="H8" s="2" t="s">
        <v>520</v>
      </c>
      <c r="I8" s="2" t="s">
        <v>521</v>
      </c>
    </row>
    <row r="9" spans="2:9" x14ac:dyDescent="0.25">
      <c r="B9" t="s">
        <v>522</v>
      </c>
      <c r="C9" t="s">
        <v>523</v>
      </c>
      <c r="D9" t="s">
        <v>390</v>
      </c>
      <c r="E9" s="45" t="s">
        <v>567</v>
      </c>
      <c r="F9" s="1">
        <v>1</v>
      </c>
      <c r="G9" s="1">
        <v>0</v>
      </c>
      <c r="H9" s="1">
        <v>0</v>
      </c>
      <c r="I9" s="1">
        <v>0</v>
      </c>
    </row>
    <row r="10" spans="2:9" x14ac:dyDescent="0.25">
      <c r="B10" t="s">
        <v>51</v>
      </c>
      <c r="C10" t="s">
        <v>50</v>
      </c>
      <c r="D10" t="s">
        <v>390</v>
      </c>
      <c r="E10">
        <v>8</v>
      </c>
      <c r="F10" s="1">
        <v>1</v>
      </c>
      <c r="G10" s="1">
        <v>0.125</v>
      </c>
      <c r="H10" s="1">
        <v>0.125</v>
      </c>
      <c r="I10" s="1">
        <v>0.125</v>
      </c>
    </row>
    <row r="11" spans="2:9" x14ac:dyDescent="0.25">
      <c r="B11" t="s">
        <v>67</v>
      </c>
      <c r="C11" t="s">
        <v>66</v>
      </c>
      <c r="D11" t="s">
        <v>390</v>
      </c>
      <c r="E11">
        <v>50</v>
      </c>
      <c r="F11" s="1">
        <v>0.98</v>
      </c>
      <c r="G11" s="1">
        <v>0.64</v>
      </c>
      <c r="H11" s="1">
        <v>0.64</v>
      </c>
      <c r="I11" s="1">
        <v>0.62</v>
      </c>
    </row>
    <row r="12" spans="2:9" x14ac:dyDescent="0.25">
      <c r="B12" t="s">
        <v>133</v>
      </c>
      <c r="C12" t="s">
        <v>132</v>
      </c>
      <c r="D12" t="s">
        <v>390</v>
      </c>
      <c r="E12">
        <v>70</v>
      </c>
      <c r="F12" s="1">
        <v>0.95714279999999996</v>
      </c>
      <c r="G12" s="1">
        <v>0.5571429</v>
      </c>
      <c r="H12" s="1">
        <v>0.8</v>
      </c>
      <c r="I12" s="1">
        <v>0.71428570000000002</v>
      </c>
    </row>
    <row r="13" spans="2:9" x14ac:dyDescent="0.25">
      <c r="B13" t="s">
        <v>53</v>
      </c>
      <c r="C13" t="s">
        <v>52</v>
      </c>
      <c r="D13" t="s">
        <v>390</v>
      </c>
      <c r="E13">
        <v>104</v>
      </c>
      <c r="F13" s="1">
        <v>1</v>
      </c>
      <c r="G13" s="1">
        <v>0.61538459999999995</v>
      </c>
      <c r="H13" s="1">
        <v>0.90384609999999999</v>
      </c>
      <c r="I13" s="1">
        <v>0.76923079999999999</v>
      </c>
    </row>
    <row r="14" spans="2:9" x14ac:dyDescent="0.25">
      <c r="B14" t="s">
        <v>251</v>
      </c>
      <c r="C14" t="s">
        <v>250</v>
      </c>
      <c r="D14" t="s">
        <v>390</v>
      </c>
      <c r="E14">
        <v>163</v>
      </c>
      <c r="F14" s="1">
        <v>0.993865</v>
      </c>
      <c r="G14" s="1">
        <v>0.77914110000000003</v>
      </c>
      <c r="H14" s="1">
        <v>0.92024539999999999</v>
      </c>
      <c r="I14" s="1">
        <v>0.84049079999999998</v>
      </c>
    </row>
    <row r="15" spans="2:9" x14ac:dyDescent="0.25">
      <c r="B15" t="s">
        <v>259</v>
      </c>
      <c r="C15" t="s">
        <v>258</v>
      </c>
      <c r="D15" t="s">
        <v>390</v>
      </c>
      <c r="E15">
        <v>252</v>
      </c>
      <c r="F15" s="1">
        <v>0.97222220000000004</v>
      </c>
      <c r="G15" s="1">
        <v>0.68650789999999995</v>
      </c>
      <c r="H15" s="1">
        <v>0.94047619999999998</v>
      </c>
      <c r="I15" s="1">
        <v>0.8015873</v>
      </c>
    </row>
    <row r="16" spans="2:9" x14ac:dyDescent="0.25">
      <c r="B16" t="s">
        <v>131</v>
      </c>
      <c r="C16" t="s">
        <v>130</v>
      </c>
      <c r="D16" t="s">
        <v>390</v>
      </c>
      <c r="E16">
        <v>304</v>
      </c>
      <c r="F16" s="1">
        <v>0.97697369999999994</v>
      </c>
      <c r="G16" s="1">
        <v>0.7236842</v>
      </c>
      <c r="H16" s="1">
        <v>0.7927632</v>
      </c>
      <c r="I16" s="1">
        <v>0.64802630000000006</v>
      </c>
    </row>
    <row r="17" spans="2:9" x14ac:dyDescent="0.25">
      <c r="B17" t="s">
        <v>121</v>
      </c>
      <c r="C17" t="s">
        <v>120</v>
      </c>
      <c r="D17" t="s">
        <v>390</v>
      </c>
      <c r="E17">
        <v>382</v>
      </c>
      <c r="F17" s="1">
        <v>0.98429319999999998</v>
      </c>
      <c r="G17" s="1">
        <v>0.63350779999999995</v>
      </c>
      <c r="H17" s="1">
        <v>0.69633509999999998</v>
      </c>
      <c r="I17" s="1">
        <v>0.59685860000000002</v>
      </c>
    </row>
    <row r="18" spans="2:9" x14ac:dyDescent="0.25">
      <c r="B18" t="s">
        <v>155</v>
      </c>
      <c r="C18" t="s">
        <v>154</v>
      </c>
      <c r="D18" t="s">
        <v>398</v>
      </c>
      <c r="E18">
        <v>113</v>
      </c>
      <c r="F18" s="1">
        <v>0.98230090000000003</v>
      </c>
      <c r="G18" s="1">
        <v>0.49557519999999999</v>
      </c>
      <c r="H18" s="1">
        <v>0.38053100000000001</v>
      </c>
      <c r="I18" s="1">
        <v>0.30973450000000002</v>
      </c>
    </row>
    <row r="19" spans="2:9" x14ac:dyDescent="0.25">
      <c r="B19" t="s">
        <v>201</v>
      </c>
      <c r="C19" t="s">
        <v>200</v>
      </c>
      <c r="D19" t="s">
        <v>398</v>
      </c>
      <c r="E19">
        <v>126</v>
      </c>
      <c r="F19" s="1">
        <v>0.98412699999999997</v>
      </c>
      <c r="G19" s="1">
        <v>0.40476190000000001</v>
      </c>
      <c r="H19" s="1">
        <v>0.26984130000000001</v>
      </c>
      <c r="I19" s="1">
        <v>0.25396829999999998</v>
      </c>
    </row>
    <row r="20" spans="2:9" x14ac:dyDescent="0.25">
      <c r="B20" t="s">
        <v>109</v>
      </c>
      <c r="C20" t="s">
        <v>108</v>
      </c>
      <c r="D20" t="s">
        <v>398</v>
      </c>
      <c r="E20">
        <v>128</v>
      </c>
      <c r="F20" s="1">
        <v>1</v>
      </c>
      <c r="G20" s="1">
        <v>0.578125</v>
      </c>
      <c r="H20" s="1">
        <v>0.375</v>
      </c>
      <c r="I20" s="1">
        <v>0.34375</v>
      </c>
    </row>
    <row r="21" spans="2:9" x14ac:dyDescent="0.25">
      <c r="B21" t="s">
        <v>223</v>
      </c>
      <c r="C21" t="s">
        <v>222</v>
      </c>
      <c r="D21" t="s">
        <v>398</v>
      </c>
      <c r="E21">
        <v>282</v>
      </c>
      <c r="F21" s="1">
        <v>0.93617019999999995</v>
      </c>
      <c r="G21" s="1">
        <v>0.54964539999999995</v>
      </c>
      <c r="H21" s="1">
        <v>0.4468085</v>
      </c>
      <c r="I21" s="1">
        <v>0.42198580000000002</v>
      </c>
    </row>
    <row r="22" spans="2:9" x14ac:dyDescent="0.25">
      <c r="B22" t="s">
        <v>237</v>
      </c>
      <c r="C22" t="s">
        <v>236</v>
      </c>
      <c r="D22" t="s">
        <v>398</v>
      </c>
      <c r="E22">
        <v>361</v>
      </c>
      <c r="F22" s="1">
        <v>0.92243770000000003</v>
      </c>
      <c r="G22" s="1">
        <v>0.5235457</v>
      </c>
      <c r="H22" s="1">
        <v>0.30470910000000001</v>
      </c>
      <c r="I22" s="1">
        <v>0.29639890000000002</v>
      </c>
    </row>
    <row r="23" spans="2:9" x14ac:dyDescent="0.25">
      <c r="B23" t="s">
        <v>163</v>
      </c>
      <c r="C23" t="s">
        <v>162</v>
      </c>
      <c r="D23" t="s">
        <v>398</v>
      </c>
      <c r="E23">
        <v>406</v>
      </c>
      <c r="F23" s="1">
        <v>0.86945810000000001</v>
      </c>
      <c r="G23" s="1">
        <v>0.6995074</v>
      </c>
      <c r="H23" s="1">
        <v>0.57881769999999999</v>
      </c>
      <c r="I23" s="1">
        <v>0.57389159999999995</v>
      </c>
    </row>
    <row r="24" spans="2:9" x14ac:dyDescent="0.25">
      <c r="B24" t="s">
        <v>239</v>
      </c>
      <c r="C24" t="s">
        <v>238</v>
      </c>
      <c r="D24" t="s">
        <v>398</v>
      </c>
      <c r="E24">
        <v>413</v>
      </c>
      <c r="F24" s="1">
        <v>0.99757870000000004</v>
      </c>
      <c r="G24" s="1">
        <v>0.73365619999999998</v>
      </c>
      <c r="H24" s="1">
        <v>0.56174329999999995</v>
      </c>
      <c r="I24" s="1">
        <v>0.53268769999999999</v>
      </c>
    </row>
    <row r="25" spans="2:9" x14ac:dyDescent="0.25">
      <c r="B25" t="s">
        <v>524</v>
      </c>
      <c r="C25" t="s">
        <v>525</v>
      </c>
      <c r="D25" t="s">
        <v>385</v>
      </c>
      <c r="E25" s="45" t="s">
        <v>567</v>
      </c>
      <c r="F25" s="1">
        <v>1</v>
      </c>
      <c r="G25" s="1">
        <v>0.5</v>
      </c>
      <c r="H25" s="1">
        <v>1</v>
      </c>
      <c r="I25" s="1">
        <v>1</v>
      </c>
    </row>
    <row r="26" spans="2:9" x14ac:dyDescent="0.25">
      <c r="B26" t="s">
        <v>169</v>
      </c>
      <c r="C26" t="s">
        <v>168</v>
      </c>
      <c r="D26" t="s">
        <v>385</v>
      </c>
      <c r="E26">
        <v>28</v>
      </c>
      <c r="F26" s="1">
        <v>0.92857140000000005</v>
      </c>
      <c r="G26" s="1">
        <v>0.57142859999999995</v>
      </c>
      <c r="H26" s="1">
        <v>0.46428570000000002</v>
      </c>
      <c r="I26" s="1">
        <v>0.46428570000000002</v>
      </c>
    </row>
    <row r="27" spans="2:9" x14ac:dyDescent="0.25">
      <c r="B27" t="s">
        <v>107</v>
      </c>
      <c r="C27" t="s">
        <v>106</v>
      </c>
      <c r="D27" t="s">
        <v>385</v>
      </c>
      <c r="E27">
        <v>67</v>
      </c>
      <c r="F27" s="1">
        <v>1</v>
      </c>
      <c r="G27" s="1">
        <v>0.62686569999999997</v>
      </c>
      <c r="H27" s="1">
        <v>0.62686569999999997</v>
      </c>
      <c r="I27" s="1">
        <v>0.61194029999999999</v>
      </c>
    </row>
    <row r="28" spans="2:9" x14ac:dyDescent="0.25">
      <c r="B28" t="s">
        <v>171</v>
      </c>
      <c r="C28" t="s">
        <v>170</v>
      </c>
      <c r="D28" t="s">
        <v>385</v>
      </c>
      <c r="E28">
        <v>80</v>
      </c>
      <c r="F28" s="1">
        <v>1</v>
      </c>
      <c r="G28" s="1">
        <v>0.65</v>
      </c>
      <c r="H28" s="1">
        <v>0.625</v>
      </c>
      <c r="I28" s="1">
        <v>0.57499999999999996</v>
      </c>
    </row>
    <row r="29" spans="2:9" x14ac:dyDescent="0.25">
      <c r="B29" t="s">
        <v>255</v>
      </c>
      <c r="C29" t="s">
        <v>254</v>
      </c>
      <c r="D29" t="s">
        <v>385</v>
      </c>
      <c r="E29">
        <v>98</v>
      </c>
      <c r="F29" s="1">
        <v>0.95918369999999997</v>
      </c>
      <c r="G29" s="1">
        <v>0.71428570000000002</v>
      </c>
      <c r="H29" s="1">
        <v>0.69387759999999998</v>
      </c>
      <c r="I29" s="1">
        <v>0.63265309999999997</v>
      </c>
    </row>
    <row r="30" spans="2:9" x14ac:dyDescent="0.25">
      <c r="B30" t="s">
        <v>139</v>
      </c>
      <c r="C30" t="s">
        <v>138</v>
      </c>
      <c r="D30" t="s">
        <v>385</v>
      </c>
      <c r="E30">
        <v>101</v>
      </c>
      <c r="F30" s="1">
        <v>0.9207921</v>
      </c>
      <c r="G30" s="1">
        <v>0.42574260000000003</v>
      </c>
      <c r="H30" s="1">
        <v>0.62376240000000005</v>
      </c>
      <c r="I30" s="1">
        <v>0.54455450000000005</v>
      </c>
    </row>
    <row r="31" spans="2:9" x14ac:dyDescent="0.25">
      <c r="B31" t="s">
        <v>253</v>
      </c>
      <c r="C31" t="s">
        <v>252</v>
      </c>
      <c r="D31" t="s">
        <v>385</v>
      </c>
      <c r="E31">
        <v>166</v>
      </c>
      <c r="F31" s="1">
        <v>0.98192769999999996</v>
      </c>
      <c r="G31" s="1">
        <v>0.79518069999999996</v>
      </c>
      <c r="H31" s="1">
        <v>0.82530119999999996</v>
      </c>
      <c r="I31" s="1">
        <v>0.80120480000000005</v>
      </c>
    </row>
    <row r="32" spans="2:9" x14ac:dyDescent="0.25">
      <c r="B32" t="s">
        <v>77</v>
      </c>
      <c r="C32" t="s">
        <v>76</v>
      </c>
      <c r="D32" t="s">
        <v>385</v>
      </c>
      <c r="E32">
        <v>187</v>
      </c>
      <c r="F32" s="1">
        <v>0.93582889999999996</v>
      </c>
      <c r="G32" s="1">
        <v>0.7700534</v>
      </c>
      <c r="H32" s="1">
        <v>0.60962570000000005</v>
      </c>
      <c r="I32" s="1">
        <v>0.57219249999999999</v>
      </c>
    </row>
    <row r="33" spans="2:9" x14ac:dyDescent="0.25">
      <c r="B33" t="s">
        <v>29</v>
      </c>
      <c r="C33" t="s">
        <v>28</v>
      </c>
      <c r="D33" t="s">
        <v>385</v>
      </c>
      <c r="E33">
        <v>234</v>
      </c>
      <c r="F33" s="1">
        <v>0.95726500000000003</v>
      </c>
      <c r="G33" s="1">
        <v>0.67948719999999996</v>
      </c>
      <c r="H33" s="1">
        <v>0.75641020000000003</v>
      </c>
      <c r="I33" s="1">
        <v>0.70940170000000002</v>
      </c>
    </row>
    <row r="34" spans="2:9" x14ac:dyDescent="0.25">
      <c r="B34" t="s">
        <v>153</v>
      </c>
      <c r="C34" t="s">
        <v>152</v>
      </c>
      <c r="D34" t="s">
        <v>385</v>
      </c>
      <c r="E34">
        <v>245</v>
      </c>
      <c r="F34" s="1">
        <v>0.97959180000000001</v>
      </c>
      <c r="G34" s="1">
        <v>0.76734690000000005</v>
      </c>
      <c r="H34" s="1">
        <v>0.76734690000000005</v>
      </c>
      <c r="I34" s="1">
        <v>0.74693880000000001</v>
      </c>
    </row>
    <row r="35" spans="2:9" x14ac:dyDescent="0.25">
      <c r="B35" t="s">
        <v>73</v>
      </c>
      <c r="C35" t="s">
        <v>72</v>
      </c>
      <c r="D35" t="s">
        <v>385</v>
      </c>
      <c r="E35">
        <v>380</v>
      </c>
      <c r="F35" s="1">
        <v>0.9210526</v>
      </c>
      <c r="G35" s="1">
        <v>0.88684209999999997</v>
      </c>
      <c r="H35" s="1">
        <v>0.82368419999999998</v>
      </c>
      <c r="I35" s="1">
        <v>0.77105270000000004</v>
      </c>
    </row>
    <row r="36" spans="2:9" x14ac:dyDescent="0.25">
      <c r="B36" t="s">
        <v>43</v>
      </c>
      <c r="C36" t="s">
        <v>42</v>
      </c>
      <c r="D36" t="s">
        <v>385</v>
      </c>
      <c r="E36">
        <v>385</v>
      </c>
      <c r="F36" s="1">
        <v>0.95064930000000003</v>
      </c>
      <c r="G36" s="1">
        <v>0.82077920000000004</v>
      </c>
      <c r="H36" s="1">
        <v>0.78701299999999996</v>
      </c>
      <c r="I36" s="1">
        <v>0.76883120000000005</v>
      </c>
    </row>
    <row r="37" spans="2:9" x14ac:dyDescent="0.25">
      <c r="B37" t="s">
        <v>143</v>
      </c>
      <c r="C37" t="s">
        <v>142</v>
      </c>
      <c r="D37" t="s">
        <v>385</v>
      </c>
      <c r="E37">
        <v>435</v>
      </c>
      <c r="F37" s="1">
        <v>0.95862069999999999</v>
      </c>
      <c r="G37" s="1">
        <v>0.80229879999999998</v>
      </c>
      <c r="H37" s="1">
        <v>0.62068959999999995</v>
      </c>
      <c r="I37" s="1">
        <v>0.60919540000000005</v>
      </c>
    </row>
    <row r="38" spans="2:9" x14ac:dyDescent="0.25">
      <c r="B38" t="s">
        <v>137</v>
      </c>
      <c r="C38" t="s">
        <v>136</v>
      </c>
      <c r="D38" t="s">
        <v>385</v>
      </c>
      <c r="E38">
        <v>600</v>
      </c>
      <c r="F38" s="1">
        <v>0.92833330000000003</v>
      </c>
      <c r="G38" s="1">
        <v>0.81499999999999995</v>
      </c>
      <c r="H38" s="1">
        <v>0.66</v>
      </c>
      <c r="I38" s="1">
        <v>0.62</v>
      </c>
    </row>
    <row r="39" spans="2:9" x14ac:dyDescent="0.25">
      <c r="B39" t="s">
        <v>219</v>
      </c>
      <c r="C39" t="s">
        <v>218</v>
      </c>
      <c r="D39" t="s">
        <v>387</v>
      </c>
      <c r="E39">
        <v>53</v>
      </c>
      <c r="F39" s="1">
        <v>1</v>
      </c>
      <c r="G39" s="1">
        <v>0.69811319999999999</v>
      </c>
      <c r="H39" s="1">
        <v>0.52830189999999999</v>
      </c>
      <c r="I39" s="1">
        <v>0.490566</v>
      </c>
    </row>
    <row r="40" spans="2:9" x14ac:dyDescent="0.25">
      <c r="B40" t="s">
        <v>49</v>
      </c>
      <c r="C40" t="s">
        <v>48</v>
      </c>
      <c r="D40" t="s">
        <v>387</v>
      </c>
      <c r="E40">
        <v>66</v>
      </c>
      <c r="F40" s="1">
        <v>0.78787879999999999</v>
      </c>
      <c r="G40" s="1">
        <v>0.72727269999999999</v>
      </c>
      <c r="H40" s="1">
        <v>0.51515149999999998</v>
      </c>
      <c r="I40" s="1">
        <v>0.51515149999999998</v>
      </c>
    </row>
    <row r="41" spans="2:9" x14ac:dyDescent="0.25">
      <c r="B41" t="s">
        <v>35</v>
      </c>
      <c r="C41" t="s">
        <v>34</v>
      </c>
      <c r="D41" t="s">
        <v>387</v>
      </c>
      <c r="E41">
        <v>74</v>
      </c>
      <c r="F41" s="1">
        <v>0.98648650000000004</v>
      </c>
      <c r="G41" s="1">
        <v>0.52702700000000002</v>
      </c>
      <c r="H41" s="1">
        <v>0.81081080000000005</v>
      </c>
      <c r="I41" s="1">
        <v>0.63513509999999995</v>
      </c>
    </row>
    <row r="42" spans="2:9" x14ac:dyDescent="0.25">
      <c r="B42" t="s">
        <v>263</v>
      </c>
      <c r="C42" t="s">
        <v>262</v>
      </c>
      <c r="D42" t="s">
        <v>387</v>
      </c>
      <c r="E42">
        <v>179</v>
      </c>
      <c r="F42" s="1">
        <v>0.9944134</v>
      </c>
      <c r="G42" s="1">
        <v>0.75419000000000003</v>
      </c>
      <c r="H42" s="1">
        <v>0.91620109999999999</v>
      </c>
      <c r="I42" s="1">
        <v>0.76536320000000002</v>
      </c>
    </row>
    <row r="43" spans="2:9" x14ac:dyDescent="0.25">
      <c r="B43" t="s">
        <v>215</v>
      </c>
      <c r="C43" t="s">
        <v>214</v>
      </c>
      <c r="D43" t="s">
        <v>387</v>
      </c>
      <c r="E43">
        <v>353</v>
      </c>
      <c r="F43" s="1">
        <v>0.96033999999999997</v>
      </c>
      <c r="G43" s="1">
        <v>0.69121809999999995</v>
      </c>
      <c r="H43" s="1">
        <v>0.8300284</v>
      </c>
      <c r="I43" s="1">
        <v>0.77337109999999998</v>
      </c>
    </row>
    <row r="44" spans="2:9" x14ac:dyDescent="0.25">
      <c r="B44" t="s">
        <v>127</v>
      </c>
      <c r="C44" t="s">
        <v>126</v>
      </c>
      <c r="D44" t="s">
        <v>387</v>
      </c>
      <c r="E44">
        <v>413</v>
      </c>
      <c r="F44" s="1">
        <v>0.97820819999999997</v>
      </c>
      <c r="G44" s="1">
        <v>0.62711859999999997</v>
      </c>
      <c r="H44" s="1">
        <v>0.81598059999999994</v>
      </c>
      <c r="I44" s="1">
        <v>0.73365619999999998</v>
      </c>
    </row>
    <row r="45" spans="2:9" x14ac:dyDescent="0.25">
      <c r="B45" t="s">
        <v>157</v>
      </c>
      <c r="C45" t="s">
        <v>156</v>
      </c>
      <c r="D45" t="s">
        <v>387</v>
      </c>
      <c r="E45">
        <v>555</v>
      </c>
      <c r="F45" s="1">
        <v>0.98918919999999999</v>
      </c>
      <c r="G45" s="1">
        <v>0.63063060000000004</v>
      </c>
      <c r="H45" s="1">
        <v>0.82522519999999999</v>
      </c>
      <c r="I45" s="1">
        <v>0.74594590000000005</v>
      </c>
    </row>
    <row r="46" spans="2:9" x14ac:dyDescent="0.25">
      <c r="B46" t="s">
        <v>159</v>
      </c>
      <c r="C46" t="s">
        <v>158</v>
      </c>
      <c r="D46" t="s">
        <v>397</v>
      </c>
      <c r="E46">
        <v>242</v>
      </c>
      <c r="F46" s="1">
        <v>0.97933879999999995</v>
      </c>
      <c r="G46" s="1">
        <v>0.69008270000000005</v>
      </c>
      <c r="H46" s="1">
        <v>0.69421489999999997</v>
      </c>
      <c r="I46" s="1">
        <v>0.65702479999999996</v>
      </c>
    </row>
    <row r="47" spans="2:9" x14ac:dyDescent="0.25">
      <c r="B47" t="s">
        <v>101</v>
      </c>
      <c r="C47" t="s">
        <v>100</v>
      </c>
      <c r="D47" t="s">
        <v>397</v>
      </c>
      <c r="E47">
        <v>376</v>
      </c>
      <c r="F47" s="1">
        <v>0.87765959999999998</v>
      </c>
      <c r="G47" s="1">
        <v>0.76063829999999999</v>
      </c>
      <c r="H47" s="1">
        <v>0.79787240000000004</v>
      </c>
      <c r="I47" s="1">
        <v>0.76329789999999997</v>
      </c>
    </row>
    <row r="48" spans="2:9" x14ac:dyDescent="0.25">
      <c r="B48" t="s">
        <v>267</v>
      </c>
      <c r="C48" t="s">
        <v>266</v>
      </c>
      <c r="D48" t="s">
        <v>397</v>
      </c>
      <c r="E48">
        <v>398</v>
      </c>
      <c r="F48" s="1">
        <v>0.8718593</v>
      </c>
      <c r="G48" s="1">
        <v>0.88190950000000001</v>
      </c>
      <c r="H48" s="1">
        <v>0.96733670000000005</v>
      </c>
      <c r="I48" s="1">
        <v>0.9221106</v>
      </c>
    </row>
    <row r="49" spans="2:9" x14ac:dyDescent="0.25">
      <c r="B49" t="s">
        <v>59</v>
      </c>
      <c r="C49" t="s">
        <v>58</v>
      </c>
      <c r="D49" t="s">
        <v>392</v>
      </c>
      <c r="E49">
        <v>134</v>
      </c>
      <c r="F49" s="1">
        <v>0.97014929999999999</v>
      </c>
      <c r="G49" s="1">
        <v>0.37313429999999997</v>
      </c>
      <c r="H49" s="1">
        <v>0.5373135</v>
      </c>
      <c r="I49" s="1">
        <v>0.5</v>
      </c>
    </row>
    <row r="50" spans="2:9" x14ac:dyDescent="0.25">
      <c r="B50" t="s">
        <v>125</v>
      </c>
      <c r="C50" t="s">
        <v>124</v>
      </c>
      <c r="D50" t="s">
        <v>392</v>
      </c>
      <c r="E50">
        <v>223</v>
      </c>
      <c r="F50" s="1">
        <v>0.89686100000000002</v>
      </c>
      <c r="G50" s="1">
        <v>0.39461879999999999</v>
      </c>
      <c r="H50" s="1">
        <v>0.32286999999999999</v>
      </c>
      <c r="I50" s="1">
        <v>0.309417</v>
      </c>
    </row>
    <row r="51" spans="2:9" x14ac:dyDescent="0.25">
      <c r="B51" t="s">
        <v>129</v>
      </c>
      <c r="C51" t="s">
        <v>128</v>
      </c>
      <c r="D51" t="s">
        <v>392</v>
      </c>
      <c r="E51">
        <v>224</v>
      </c>
      <c r="F51" s="1">
        <v>0.86607140000000005</v>
      </c>
      <c r="G51" s="1">
        <v>0.50892859999999995</v>
      </c>
      <c r="H51" s="1">
        <v>0.5</v>
      </c>
      <c r="I51" s="1">
        <v>0.47767860000000001</v>
      </c>
    </row>
    <row r="52" spans="2:9" x14ac:dyDescent="0.25">
      <c r="B52" t="s">
        <v>69</v>
      </c>
      <c r="C52" t="s">
        <v>68</v>
      </c>
      <c r="D52" t="s">
        <v>392</v>
      </c>
      <c r="E52">
        <v>427</v>
      </c>
      <c r="F52" s="1">
        <v>0.9063232</v>
      </c>
      <c r="G52" s="1">
        <v>0.49882900000000002</v>
      </c>
      <c r="H52" s="1">
        <v>0.66510539999999996</v>
      </c>
      <c r="I52" s="1">
        <v>0.65105380000000002</v>
      </c>
    </row>
    <row r="53" spans="2:9" x14ac:dyDescent="0.25">
      <c r="B53" t="s">
        <v>241</v>
      </c>
      <c r="C53" t="s">
        <v>240</v>
      </c>
      <c r="D53" t="s">
        <v>386</v>
      </c>
      <c r="E53">
        <v>110</v>
      </c>
      <c r="F53" s="1">
        <v>0.9</v>
      </c>
      <c r="G53" s="1">
        <v>0.72727269999999999</v>
      </c>
      <c r="H53" s="1">
        <v>0.68181820000000004</v>
      </c>
      <c r="I53" s="1">
        <v>0.63636360000000003</v>
      </c>
    </row>
    <row r="54" spans="2:9" x14ac:dyDescent="0.25">
      <c r="B54" t="s">
        <v>33</v>
      </c>
      <c r="C54" t="s">
        <v>32</v>
      </c>
      <c r="D54" t="s">
        <v>386</v>
      </c>
      <c r="E54">
        <v>199</v>
      </c>
      <c r="F54" s="1">
        <v>0.97989950000000003</v>
      </c>
      <c r="G54" s="1">
        <v>0.4221106</v>
      </c>
      <c r="H54" s="1">
        <v>0.69849249999999996</v>
      </c>
      <c r="I54" s="1">
        <v>0.59799000000000002</v>
      </c>
    </row>
    <row r="55" spans="2:9" x14ac:dyDescent="0.25">
      <c r="B55" t="s">
        <v>115</v>
      </c>
      <c r="C55" t="s">
        <v>114</v>
      </c>
      <c r="D55" t="s">
        <v>386</v>
      </c>
      <c r="E55">
        <v>204</v>
      </c>
      <c r="F55" s="1">
        <v>0.98529409999999995</v>
      </c>
      <c r="G55" s="1">
        <v>0.62745099999999998</v>
      </c>
      <c r="H55" s="1">
        <v>0.69607839999999999</v>
      </c>
      <c r="I55" s="1">
        <v>0.6323529</v>
      </c>
    </row>
    <row r="56" spans="2:9" x14ac:dyDescent="0.25">
      <c r="B56" t="s">
        <v>71</v>
      </c>
      <c r="C56" t="s">
        <v>70</v>
      </c>
      <c r="D56" t="s">
        <v>386</v>
      </c>
      <c r="E56">
        <v>362</v>
      </c>
      <c r="F56" s="1">
        <v>0.9917127</v>
      </c>
      <c r="G56" s="1">
        <v>0.77348070000000002</v>
      </c>
      <c r="H56" s="1">
        <v>0.92817680000000002</v>
      </c>
      <c r="I56" s="1">
        <v>0.85359110000000005</v>
      </c>
    </row>
    <row r="57" spans="2:9" x14ac:dyDescent="0.25">
      <c r="B57" t="s">
        <v>185</v>
      </c>
      <c r="C57" t="s">
        <v>184</v>
      </c>
      <c r="D57" t="s">
        <v>399</v>
      </c>
      <c r="E57">
        <v>19</v>
      </c>
      <c r="F57" s="1">
        <v>0.9473684</v>
      </c>
      <c r="G57" s="1">
        <v>0.1578947</v>
      </c>
      <c r="H57" s="1">
        <v>0.2631579</v>
      </c>
      <c r="I57" s="1">
        <v>0.2105263</v>
      </c>
    </row>
    <row r="58" spans="2:9" x14ac:dyDescent="0.25">
      <c r="B58" t="s">
        <v>257</v>
      </c>
      <c r="C58" t="s">
        <v>256</v>
      </c>
      <c r="D58" t="s">
        <v>399</v>
      </c>
      <c r="E58">
        <v>22</v>
      </c>
      <c r="F58" s="1">
        <v>0.81818179999999996</v>
      </c>
      <c r="G58" s="1">
        <v>0.36363640000000003</v>
      </c>
      <c r="H58" s="1">
        <v>4.5454500000000002E-2</v>
      </c>
      <c r="I58" s="1">
        <v>4.5454500000000002E-2</v>
      </c>
    </row>
    <row r="59" spans="2:9" x14ac:dyDescent="0.25">
      <c r="B59" t="s">
        <v>149</v>
      </c>
      <c r="C59" t="s">
        <v>148</v>
      </c>
      <c r="D59" t="s">
        <v>399</v>
      </c>
      <c r="E59">
        <v>27</v>
      </c>
      <c r="F59" s="1">
        <v>1</v>
      </c>
      <c r="G59" s="1">
        <v>0.25925930000000003</v>
      </c>
      <c r="H59" s="1">
        <v>0.1111111</v>
      </c>
      <c r="I59" s="1">
        <v>0.1111111</v>
      </c>
    </row>
    <row r="60" spans="2:9" x14ac:dyDescent="0.25">
      <c r="B60" t="s">
        <v>225</v>
      </c>
      <c r="C60" t="s">
        <v>224</v>
      </c>
      <c r="D60" t="s">
        <v>399</v>
      </c>
      <c r="E60">
        <v>32</v>
      </c>
      <c r="F60" s="1">
        <v>0.9375</v>
      </c>
      <c r="G60" s="1">
        <v>0.21875</v>
      </c>
      <c r="H60" s="1">
        <v>0.1875</v>
      </c>
      <c r="I60" s="1">
        <v>0.125</v>
      </c>
    </row>
    <row r="61" spans="2:9" x14ac:dyDescent="0.25">
      <c r="B61" t="s">
        <v>181</v>
      </c>
      <c r="C61" t="s">
        <v>180</v>
      </c>
      <c r="D61" t="s">
        <v>399</v>
      </c>
      <c r="E61">
        <v>962</v>
      </c>
      <c r="F61" s="1">
        <v>0.93659040000000005</v>
      </c>
      <c r="G61" s="1">
        <v>0.52494799999999997</v>
      </c>
      <c r="H61" s="1">
        <v>0.18295220000000001</v>
      </c>
      <c r="I61" s="1">
        <v>0.13721410000000001</v>
      </c>
    </row>
    <row r="62" spans="2:9" x14ac:dyDescent="0.25">
      <c r="B62" t="s">
        <v>99</v>
      </c>
      <c r="C62" t="s">
        <v>98</v>
      </c>
      <c r="D62" t="s">
        <v>383</v>
      </c>
      <c r="E62">
        <v>36</v>
      </c>
      <c r="F62" s="1">
        <v>0.97222220000000004</v>
      </c>
      <c r="G62" s="1">
        <v>0.19444439999999999</v>
      </c>
      <c r="H62" s="1">
        <v>0.69444439999999996</v>
      </c>
      <c r="I62" s="1">
        <v>0.36111110000000002</v>
      </c>
    </row>
    <row r="63" spans="2:9" x14ac:dyDescent="0.25">
      <c r="B63" t="s">
        <v>17</v>
      </c>
      <c r="C63" t="s">
        <v>16</v>
      </c>
      <c r="D63" t="s">
        <v>383</v>
      </c>
      <c r="E63">
        <v>116</v>
      </c>
      <c r="F63" s="1">
        <v>0.9741379</v>
      </c>
      <c r="G63" s="1">
        <v>0.31896550000000001</v>
      </c>
      <c r="H63" s="1">
        <v>0.17241380000000001</v>
      </c>
      <c r="I63" s="1">
        <v>0.15517239999999999</v>
      </c>
    </row>
    <row r="64" spans="2:9" x14ac:dyDescent="0.25">
      <c r="B64" t="s">
        <v>25</v>
      </c>
      <c r="C64" t="s">
        <v>24</v>
      </c>
      <c r="D64" t="s">
        <v>383</v>
      </c>
      <c r="E64">
        <v>178</v>
      </c>
      <c r="F64" s="1">
        <v>0.93258430000000003</v>
      </c>
      <c r="G64" s="1">
        <v>0.15730340000000001</v>
      </c>
      <c r="H64" s="1">
        <v>0.5</v>
      </c>
      <c r="I64" s="1">
        <v>0.39887640000000002</v>
      </c>
    </row>
    <row r="65" spans="2:9" x14ac:dyDescent="0.25">
      <c r="B65" t="s">
        <v>83</v>
      </c>
      <c r="C65" t="s">
        <v>82</v>
      </c>
      <c r="D65" t="s">
        <v>391</v>
      </c>
      <c r="E65">
        <v>47</v>
      </c>
      <c r="F65" s="1">
        <v>0.93617019999999995</v>
      </c>
      <c r="G65" s="1">
        <v>0.38297870000000001</v>
      </c>
      <c r="H65" s="1">
        <v>0.57446810000000004</v>
      </c>
      <c r="I65" s="1">
        <v>0.38297870000000001</v>
      </c>
    </row>
    <row r="66" spans="2:9" x14ac:dyDescent="0.25">
      <c r="B66" t="s">
        <v>55</v>
      </c>
      <c r="C66" t="s">
        <v>54</v>
      </c>
      <c r="D66" t="s">
        <v>391</v>
      </c>
      <c r="E66">
        <v>75</v>
      </c>
      <c r="F66" s="1">
        <v>0.93333330000000003</v>
      </c>
      <c r="G66" s="1">
        <v>0.37333329999999998</v>
      </c>
      <c r="H66" s="1">
        <v>0.49333329999999997</v>
      </c>
      <c r="I66" s="1">
        <v>0.42666670000000001</v>
      </c>
    </row>
    <row r="67" spans="2:9" x14ac:dyDescent="0.25">
      <c r="B67" t="s">
        <v>147</v>
      </c>
      <c r="C67" t="s">
        <v>146</v>
      </c>
      <c r="D67" t="s">
        <v>391</v>
      </c>
      <c r="E67">
        <v>120</v>
      </c>
      <c r="F67" s="1">
        <v>0.9</v>
      </c>
      <c r="G67" s="1">
        <v>0.65</v>
      </c>
      <c r="H67" s="1">
        <v>0.55000000000000004</v>
      </c>
      <c r="I67" s="1">
        <v>0.51666670000000003</v>
      </c>
    </row>
    <row r="68" spans="2:9" x14ac:dyDescent="0.25">
      <c r="B68" t="s">
        <v>161</v>
      </c>
      <c r="C68" t="s">
        <v>160</v>
      </c>
      <c r="D68" t="s">
        <v>391</v>
      </c>
      <c r="E68">
        <v>124</v>
      </c>
      <c r="F68" s="1">
        <v>0.95161289999999998</v>
      </c>
      <c r="G68" s="1">
        <v>0.6612903</v>
      </c>
      <c r="H68" s="1">
        <v>0.69354839999999995</v>
      </c>
      <c r="I68" s="1">
        <v>0.60483869999999995</v>
      </c>
    </row>
    <row r="69" spans="2:9" x14ac:dyDescent="0.25">
      <c r="B69" t="s">
        <v>151</v>
      </c>
      <c r="C69" t="s">
        <v>150</v>
      </c>
      <c r="D69" t="s">
        <v>391</v>
      </c>
      <c r="E69">
        <v>158</v>
      </c>
      <c r="F69" s="1">
        <v>0.93670889999999996</v>
      </c>
      <c r="G69" s="1">
        <v>0.53164560000000005</v>
      </c>
      <c r="H69" s="1">
        <v>0.61392400000000003</v>
      </c>
      <c r="I69" s="1">
        <v>0.53164560000000005</v>
      </c>
    </row>
    <row r="70" spans="2:9" x14ac:dyDescent="0.25">
      <c r="B70" t="s">
        <v>207</v>
      </c>
      <c r="C70" t="s">
        <v>206</v>
      </c>
      <c r="D70" t="s">
        <v>391</v>
      </c>
      <c r="E70">
        <v>310</v>
      </c>
      <c r="F70" s="1">
        <v>0.97419359999999999</v>
      </c>
      <c r="G70" s="1">
        <v>0.76129029999999998</v>
      </c>
      <c r="H70" s="1">
        <v>0.6548387</v>
      </c>
      <c r="I70" s="1">
        <v>0.65161290000000005</v>
      </c>
    </row>
    <row r="71" spans="2:9" x14ac:dyDescent="0.25">
      <c r="B71" t="s">
        <v>209</v>
      </c>
      <c r="C71" t="s">
        <v>208</v>
      </c>
      <c r="D71" t="s">
        <v>391</v>
      </c>
      <c r="E71">
        <v>472</v>
      </c>
      <c r="F71" s="1">
        <v>0.9957627</v>
      </c>
      <c r="G71" s="1">
        <v>0.78813560000000005</v>
      </c>
      <c r="H71" s="1">
        <v>0.6080508</v>
      </c>
      <c r="I71" s="1">
        <v>0.57838979999999995</v>
      </c>
    </row>
    <row r="72" spans="2:9" x14ac:dyDescent="0.25">
      <c r="B72" t="s">
        <v>141</v>
      </c>
      <c r="C72" t="s">
        <v>140</v>
      </c>
      <c r="D72" t="s">
        <v>391</v>
      </c>
      <c r="E72">
        <v>574</v>
      </c>
      <c r="F72" s="1">
        <v>0.96864110000000003</v>
      </c>
      <c r="G72" s="1">
        <v>0.81533100000000003</v>
      </c>
      <c r="H72" s="1">
        <v>0.83101049999999999</v>
      </c>
      <c r="I72" s="1">
        <v>0.76829270000000005</v>
      </c>
    </row>
    <row r="73" spans="2:9" x14ac:dyDescent="0.25">
      <c r="B73" t="s">
        <v>221</v>
      </c>
      <c r="C73" t="s">
        <v>220</v>
      </c>
      <c r="D73" t="s">
        <v>400</v>
      </c>
      <c r="E73">
        <v>142</v>
      </c>
      <c r="F73" s="1">
        <v>0.9929578</v>
      </c>
      <c r="G73" s="1">
        <v>0.82394369999999995</v>
      </c>
      <c r="H73" s="1">
        <v>0.85211269999999995</v>
      </c>
      <c r="I73" s="1">
        <v>0.6549296</v>
      </c>
    </row>
    <row r="74" spans="2:9" x14ac:dyDescent="0.25">
      <c r="B74" t="s">
        <v>177</v>
      </c>
      <c r="C74" t="s">
        <v>176</v>
      </c>
      <c r="D74" t="s">
        <v>400</v>
      </c>
      <c r="E74">
        <v>283</v>
      </c>
      <c r="F74" s="1">
        <v>0.98939929999999998</v>
      </c>
      <c r="G74" s="1">
        <v>0.79858649999999998</v>
      </c>
      <c r="H74" s="1">
        <v>0.82332159999999999</v>
      </c>
      <c r="I74" s="1">
        <v>0.7773852</v>
      </c>
    </row>
    <row r="75" spans="2:9" x14ac:dyDescent="0.25">
      <c r="B75" t="s">
        <v>179</v>
      </c>
      <c r="C75" t="s">
        <v>178</v>
      </c>
      <c r="D75" t="s">
        <v>400</v>
      </c>
      <c r="E75">
        <v>318</v>
      </c>
      <c r="F75" s="1">
        <v>0.95597480000000001</v>
      </c>
      <c r="G75" s="1">
        <v>0.72327039999999998</v>
      </c>
      <c r="H75" s="1">
        <v>0.70125789999999999</v>
      </c>
      <c r="I75" s="1">
        <v>0.62893080000000001</v>
      </c>
    </row>
    <row r="76" spans="2:9" x14ac:dyDescent="0.25">
      <c r="B76" t="s">
        <v>245</v>
      </c>
      <c r="C76" t="s">
        <v>244</v>
      </c>
      <c r="D76" t="s">
        <v>400</v>
      </c>
      <c r="E76">
        <v>353</v>
      </c>
      <c r="F76" s="1">
        <v>0.97733709999999996</v>
      </c>
      <c r="G76" s="1">
        <v>0.57223800000000002</v>
      </c>
      <c r="H76" s="1">
        <v>0.87535410000000002</v>
      </c>
      <c r="I76" s="1">
        <v>0.84985829999999996</v>
      </c>
    </row>
    <row r="77" spans="2:9" x14ac:dyDescent="0.25">
      <c r="B77" t="s">
        <v>57</v>
      </c>
      <c r="C77" t="s">
        <v>56</v>
      </c>
      <c r="D77" t="s">
        <v>389</v>
      </c>
      <c r="E77">
        <v>20</v>
      </c>
      <c r="F77" s="1">
        <v>1</v>
      </c>
      <c r="G77" s="1">
        <v>0.2</v>
      </c>
      <c r="H77" s="1">
        <v>0.4</v>
      </c>
      <c r="I77" s="1">
        <v>0.3</v>
      </c>
    </row>
    <row r="78" spans="2:9" x14ac:dyDescent="0.25">
      <c r="B78" t="s">
        <v>97</v>
      </c>
      <c r="C78" t="s">
        <v>96</v>
      </c>
      <c r="D78" t="s">
        <v>389</v>
      </c>
      <c r="E78">
        <v>62</v>
      </c>
      <c r="F78" s="1">
        <v>0.96774190000000004</v>
      </c>
      <c r="G78" s="1">
        <v>0.5</v>
      </c>
      <c r="H78" s="1">
        <v>0.80645160000000005</v>
      </c>
      <c r="I78" s="1">
        <v>0.69354839999999995</v>
      </c>
    </row>
    <row r="79" spans="2:9" x14ac:dyDescent="0.25">
      <c r="B79" t="s">
        <v>183</v>
      </c>
      <c r="C79" t="s">
        <v>182</v>
      </c>
      <c r="D79" t="s">
        <v>389</v>
      </c>
      <c r="E79">
        <v>75</v>
      </c>
      <c r="F79" s="1">
        <v>1</v>
      </c>
      <c r="G79" s="1">
        <v>0.49333329999999997</v>
      </c>
      <c r="H79" s="1">
        <v>0.3333333</v>
      </c>
      <c r="I79" s="1">
        <v>0.30666670000000001</v>
      </c>
    </row>
    <row r="80" spans="2:9" x14ac:dyDescent="0.25">
      <c r="B80" t="s">
        <v>45</v>
      </c>
      <c r="C80" t="s">
        <v>44</v>
      </c>
      <c r="D80" t="s">
        <v>389</v>
      </c>
      <c r="E80">
        <v>105</v>
      </c>
      <c r="F80" s="1">
        <v>0.90476190000000001</v>
      </c>
      <c r="G80" s="1">
        <v>0.4</v>
      </c>
      <c r="H80" s="1">
        <v>0.55238100000000001</v>
      </c>
      <c r="I80" s="1">
        <v>0.50476189999999999</v>
      </c>
    </row>
    <row r="81" spans="2:9" x14ac:dyDescent="0.25">
      <c r="B81" t="s">
        <v>79</v>
      </c>
      <c r="C81" t="s">
        <v>78</v>
      </c>
      <c r="D81" t="s">
        <v>389</v>
      </c>
      <c r="E81">
        <v>115</v>
      </c>
      <c r="F81" s="1">
        <v>0.97391300000000003</v>
      </c>
      <c r="G81" s="1">
        <v>0.38260870000000002</v>
      </c>
      <c r="H81" s="1">
        <v>0.3565217</v>
      </c>
      <c r="I81" s="1">
        <v>0.34782610000000003</v>
      </c>
    </row>
    <row r="82" spans="2:9" x14ac:dyDescent="0.25">
      <c r="B82" t="s">
        <v>113</v>
      </c>
      <c r="C82" t="s">
        <v>112</v>
      </c>
      <c r="D82" t="s">
        <v>389</v>
      </c>
      <c r="E82">
        <v>121</v>
      </c>
      <c r="F82" s="1">
        <v>0.97520660000000003</v>
      </c>
      <c r="G82" s="1">
        <v>0.54545460000000001</v>
      </c>
      <c r="H82" s="1">
        <v>0.65289260000000005</v>
      </c>
      <c r="I82" s="1">
        <v>0.5950413</v>
      </c>
    </row>
    <row r="83" spans="2:9" x14ac:dyDescent="0.25">
      <c r="B83" t="s">
        <v>123</v>
      </c>
      <c r="C83" t="s">
        <v>122</v>
      </c>
      <c r="D83" t="s">
        <v>389</v>
      </c>
      <c r="E83">
        <v>164</v>
      </c>
      <c r="F83" s="1">
        <v>0.94512189999999996</v>
      </c>
      <c r="G83" s="1">
        <v>0.46341460000000001</v>
      </c>
      <c r="H83" s="1">
        <v>0.55487810000000004</v>
      </c>
      <c r="I83" s="1">
        <v>0.51829270000000005</v>
      </c>
    </row>
    <row r="84" spans="2:9" x14ac:dyDescent="0.25">
      <c r="B84" t="s">
        <v>213</v>
      </c>
      <c r="C84" t="s">
        <v>212</v>
      </c>
      <c r="D84" t="s">
        <v>389</v>
      </c>
      <c r="E84">
        <v>280</v>
      </c>
      <c r="F84" s="1">
        <v>0.92500000000000004</v>
      </c>
      <c r="G84" s="1">
        <v>0.54642860000000004</v>
      </c>
      <c r="H84" s="1">
        <v>0.58928570000000002</v>
      </c>
      <c r="I84" s="1">
        <v>0.5678571</v>
      </c>
    </row>
    <row r="85" spans="2:9" x14ac:dyDescent="0.25">
      <c r="B85" t="s">
        <v>103</v>
      </c>
      <c r="C85" t="s">
        <v>102</v>
      </c>
      <c r="D85" t="s">
        <v>389</v>
      </c>
      <c r="E85">
        <v>353</v>
      </c>
      <c r="F85" s="1">
        <v>0.94900850000000003</v>
      </c>
      <c r="G85" s="1">
        <v>0.45892349999999998</v>
      </c>
      <c r="H85" s="1">
        <v>0.82152970000000003</v>
      </c>
      <c r="I85" s="1">
        <v>0.73654390000000003</v>
      </c>
    </row>
    <row r="86" spans="2:9" x14ac:dyDescent="0.25">
      <c r="B86" t="s">
        <v>231</v>
      </c>
      <c r="C86" t="s">
        <v>230</v>
      </c>
      <c r="D86" t="s">
        <v>395</v>
      </c>
      <c r="E86">
        <v>81</v>
      </c>
      <c r="F86" s="1">
        <v>0.92592589999999997</v>
      </c>
      <c r="G86" s="1">
        <v>0.72839500000000001</v>
      </c>
      <c r="H86" s="1">
        <v>0.72839500000000001</v>
      </c>
      <c r="I86" s="1">
        <v>0.65432100000000004</v>
      </c>
    </row>
    <row r="87" spans="2:9" x14ac:dyDescent="0.25">
      <c r="B87" t="s">
        <v>195</v>
      </c>
      <c r="C87" t="s">
        <v>194</v>
      </c>
      <c r="D87" t="s">
        <v>395</v>
      </c>
      <c r="E87">
        <v>125</v>
      </c>
      <c r="F87" s="1">
        <v>0.96799999999999997</v>
      </c>
      <c r="G87" s="1">
        <v>0.83199999999999996</v>
      </c>
      <c r="H87" s="1">
        <v>0.92</v>
      </c>
      <c r="I87" s="1">
        <v>0.84</v>
      </c>
    </row>
    <row r="88" spans="2:9" x14ac:dyDescent="0.25">
      <c r="B88" t="s">
        <v>191</v>
      </c>
      <c r="C88" t="s">
        <v>190</v>
      </c>
      <c r="D88" t="s">
        <v>395</v>
      </c>
      <c r="E88">
        <v>254</v>
      </c>
      <c r="F88" s="1">
        <v>0.94488190000000005</v>
      </c>
      <c r="G88" s="1">
        <v>0.82283470000000003</v>
      </c>
      <c r="H88" s="1">
        <v>0.71653540000000004</v>
      </c>
      <c r="I88" s="1">
        <v>0.66929130000000003</v>
      </c>
    </row>
    <row r="89" spans="2:9" x14ac:dyDescent="0.25">
      <c r="B89" t="s">
        <v>87</v>
      </c>
      <c r="C89" t="s">
        <v>86</v>
      </c>
      <c r="D89" t="s">
        <v>395</v>
      </c>
      <c r="E89">
        <v>277</v>
      </c>
      <c r="F89" s="1">
        <v>0.92418769999999995</v>
      </c>
      <c r="G89" s="1">
        <v>0.70758120000000002</v>
      </c>
      <c r="H89" s="1">
        <v>0.6931408</v>
      </c>
      <c r="I89" s="1">
        <v>0.6570397</v>
      </c>
    </row>
    <row r="90" spans="2:9" x14ac:dyDescent="0.25">
      <c r="B90" t="s">
        <v>205</v>
      </c>
      <c r="C90" t="s">
        <v>204</v>
      </c>
      <c r="D90" t="s">
        <v>395</v>
      </c>
      <c r="E90">
        <v>338</v>
      </c>
      <c r="F90" s="1">
        <v>0.86094680000000001</v>
      </c>
      <c r="G90" s="1">
        <v>0.80473380000000005</v>
      </c>
      <c r="H90" s="1">
        <v>0.83431949999999999</v>
      </c>
      <c r="I90" s="1">
        <v>0.71301780000000003</v>
      </c>
    </row>
    <row r="91" spans="2:9" x14ac:dyDescent="0.25">
      <c r="B91" t="s">
        <v>145</v>
      </c>
      <c r="C91" t="s">
        <v>144</v>
      </c>
      <c r="D91" t="s">
        <v>395</v>
      </c>
      <c r="E91">
        <v>543</v>
      </c>
      <c r="F91" s="1">
        <v>0.90423569999999998</v>
      </c>
      <c r="G91" s="1">
        <v>0.81767959999999995</v>
      </c>
      <c r="H91" s="1">
        <v>0.75322279999999997</v>
      </c>
      <c r="I91" s="1">
        <v>0.73296499999999998</v>
      </c>
    </row>
    <row r="92" spans="2:9" x14ac:dyDescent="0.25">
      <c r="B92" t="s">
        <v>119</v>
      </c>
      <c r="C92" t="s">
        <v>118</v>
      </c>
      <c r="D92" t="s">
        <v>396</v>
      </c>
      <c r="E92">
        <v>88</v>
      </c>
      <c r="F92" s="1">
        <v>0.94318179999999996</v>
      </c>
      <c r="G92" s="1">
        <v>0.45454549999999999</v>
      </c>
      <c r="H92" s="1">
        <v>0.28409089999999998</v>
      </c>
      <c r="I92" s="1">
        <v>0.22727269999999999</v>
      </c>
    </row>
    <row r="93" spans="2:9" x14ac:dyDescent="0.25">
      <c r="B93" t="s">
        <v>111</v>
      </c>
      <c r="C93" t="s">
        <v>110</v>
      </c>
      <c r="D93" t="s">
        <v>396</v>
      </c>
      <c r="E93">
        <v>257</v>
      </c>
      <c r="F93" s="1">
        <v>0.9377432</v>
      </c>
      <c r="G93" s="1">
        <v>0.47081709999999999</v>
      </c>
      <c r="H93" s="1">
        <v>0.37354080000000001</v>
      </c>
      <c r="I93" s="1">
        <v>0.31517509999999999</v>
      </c>
    </row>
    <row r="94" spans="2:9" x14ac:dyDescent="0.25">
      <c r="B94" t="s">
        <v>91</v>
      </c>
      <c r="C94" t="s">
        <v>90</v>
      </c>
      <c r="D94" t="s">
        <v>396</v>
      </c>
      <c r="E94">
        <v>315</v>
      </c>
      <c r="F94" s="1">
        <v>0.86349209999999998</v>
      </c>
      <c r="G94" s="1">
        <v>0.60634920000000003</v>
      </c>
      <c r="H94" s="1">
        <v>0.25396829999999998</v>
      </c>
      <c r="I94" s="1">
        <v>0.24444440000000001</v>
      </c>
    </row>
    <row r="95" spans="2:9" x14ac:dyDescent="0.25">
      <c r="B95" t="s">
        <v>21</v>
      </c>
      <c r="C95" t="s">
        <v>20</v>
      </c>
      <c r="D95" t="s">
        <v>384</v>
      </c>
      <c r="E95">
        <v>105</v>
      </c>
      <c r="F95" s="1">
        <v>0.97142859999999998</v>
      </c>
      <c r="G95" s="1">
        <v>0.7428572</v>
      </c>
      <c r="H95" s="1">
        <v>0.73333329999999997</v>
      </c>
      <c r="I95" s="1">
        <v>0.69523809999999997</v>
      </c>
    </row>
    <row r="96" spans="2:9" x14ac:dyDescent="0.25">
      <c r="B96" t="s">
        <v>47</v>
      </c>
      <c r="C96" t="s">
        <v>46</v>
      </c>
      <c r="D96" t="s">
        <v>384</v>
      </c>
      <c r="E96">
        <v>146</v>
      </c>
      <c r="F96" s="1">
        <v>1</v>
      </c>
      <c r="G96" s="1">
        <v>0.45205479999999998</v>
      </c>
      <c r="H96" s="1">
        <v>0.91095890000000002</v>
      </c>
      <c r="I96" s="1">
        <v>0.90410959999999996</v>
      </c>
    </row>
    <row r="97" spans="2:9" x14ac:dyDescent="0.25">
      <c r="B97" t="s">
        <v>173</v>
      </c>
      <c r="C97" t="s">
        <v>172</v>
      </c>
      <c r="D97" t="s">
        <v>384</v>
      </c>
      <c r="E97">
        <v>151</v>
      </c>
      <c r="F97" s="1">
        <v>0.96688739999999995</v>
      </c>
      <c r="G97" s="1">
        <v>0.57615890000000003</v>
      </c>
      <c r="H97" s="1">
        <v>0.49006620000000001</v>
      </c>
      <c r="I97" s="1">
        <v>0.45695360000000002</v>
      </c>
    </row>
    <row r="98" spans="2:9" x14ac:dyDescent="0.25">
      <c r="B98" t="s">
        <v>61</v>
      </c>
      <c r="C98" t="s">
        <v>60</v>
      </c>
      <c r="D98" t="s">
        <v>384</v>
      </c>
      <c r="E98">
        <v>237</v>
      </c>
      <c r="F98" s="1">
        <v>0.94514770000000004</v>
      </c>
      <c r="G98" s="1">
        <v>0.58227850000000003</v>
      </c>
      <c r="H98" s="1">
        <v>0.79324899999999998</v>
      </c>
      <c r="I98" s="1">
        <v>0.78481009999999995</v>
      </c>
    </row>
    <row r="99" spans="2:9" x14ac:dyDescent="0.25">
      <c r="B99" t="s">
        <v>199</v>
      </c>
      <c r="C99" t="s">
        <v>198</v>
      </c>
      <c r="D99" t="s">
        <v>384</v>
      </c>
      <c r="E99">
        <v>364</v>
      </c>
      <c r="F99" s="1">
        <v>0.96153840000000002</v>
      </c>
      <c r="G99" s="1">
        <v>0.74175820000000003</v>
      </c>
      <c r="H99" s="1">
        <v>0.33791209999999999</v>
      </c>
      <c r="I99" s="1">
        <v>0.32417580000000001</v>
      </c>
    </row>
    <row r="100" spans="2:9" x14ac:dyDescent="0.25">
      <c r="B100" t="s">
        <v>189</v>
      </c>
      <c r="C100" t="s">
        <v>188</v>
      </c>
      <c r="D100" t="s">
        <v>382</v>
      </c>
      <c r="E100">
        <v>135</v>
      </c>
      <c r="F100" s="1">
        <v>0.95555559999999995</v>
      </c>
      <c r="G100" s="1">
        <v>0.48888890000000002</v>
      </c>
      <c r="H100" s="1">
        <v>0.51111110000000004</v>
      </c>
      <c r="I100" s="1">
        <v>0.44444440000000002</v>
      </c>
    </row>
    <row r="101" spans="2:9" x14ac:dyDescent="0.25">
      <c r="B101" t="s">
        <v>13</v>
      </c>
      <c r="C101" t="s">
        <v>12</v>
      </c>
      <c r="D101" t="s">
        <v>382</v>
      </c>
      <c r="E101">
        <v>188</v>
      </c>
      <c r="F101" s="1">
        <v>0.90957440000000001</v>
      </c>
      <c r="G101" s="1">
        <v>0.53191489999999997</v>
      </c>
      <c r="H101" s="1">
        <v>0.48404259999999999</v>
      </c>
      <c r="I101" s="1">
        <v>0.4202128</v>
      </c>
    </row>
    <row r="102" spans="2:9" x14ac:dyDescent="0.25">
      <c r="B102" t="s">
        <v>217</v>
      </c>
      <c r="C102" t="s">
        <v>216</v>
      </c>
      <c r="D102" t="s">
        <v>382</v>
      </c>
      <c r="E102">
        <v>205</v>
      </c>
      <c r="F102" s="1">
        <v>0.89268289999999995</v>
      </c>
      <c r="G102" s="1">
        <v>0.55121949999999997</v>
      </c>
      <c r="H102" s="1">
        <v>0.64390239999999999</v>
      </c>
      <c r="I102" s="1">
        <v>0.5756097</v>
      </c>
    </row>
    <row r="103" spans="2:9" x14ac:dyDescent="0.25">
      <c r="B103" t="s">
        <v>75</v>
      </c>
      <c r="C103" t="s">
        <v>74</v>
      </c>
      <c r="D103" t="s">
        <v>382</v>
      </c>
      <c r="E103">
        <v>217</v>
      </c>
      <c r="F103" s="1">
        <v>0.80645160000000005</v>
      </c>
      <c r="G103" s="1">
        <v>0.57142859999999995</v>
      </c>
      <c r="H103" s="1">
        <v>0.56221200000000005</v>
      </c>
      <c r="I103" s="1">
        <v>0.50230410000000003</v>
      </c>
    </row>
    <row r="104" spans="2:9" x14ac:dyDescent="0.25">
      <c r="B104" t="s">
        <v>247</v>
      </c>
      <c r="C104" t="s">
        <v>246</v>
      </c>
      <c r="D104" t="s">
        <v>382</v>
      </c>
      <c r="E104">
        <v>502</v>
      </c>
      <c r="F104" s="1">
        <v>0.92231079999999999</v>
      </c>
      <c r="G104" s="1">
        <v>0.58764939999999999</v>
      </c>
      <c r="H104" s="1">
        <v>0.625498</v>
      </c>
      <c r="I104" s="1">
        <v>0.55976090000000001</v>
      </c>
    </row>
    <row r="105" spans="2:9" x14ac:dyDescent="0.25">
      <c r="B105" t="s">
        <v>81</v>
      </c>
      <c r="C105" t="s">
        <v>80</v>
      </c>
      <c r="D105" t="s">
        <v>382</v>
      </c>
      <c r="E105">
        <v>601</v>
      </c>
      <c r="F105" s="1">
        <v>0.9351081</v>
      </c>
      <c r="G105" s="1">
        <v>0.70549079999999997</v>
      </c>
      <c r="H105" s="1">
        <v>0.67054910000000001</v>
      </c>
      <c r="I105" s="1">
        <v>0.59401000000000004</v>
      </c>
    </row>
    <row r="106" spans="2:9" x14ac:dyDescent="0.25">
      <c r="B106" t="s">
        <v>89</v>
      </c>
      <c r="C106" t="s">
        <v>88</v>
      </c>
      <c r="D106" t="s">
        <v>388</v>
      </c>
      <c r="E106">
        <v>143</v>
      </c>
      <c r="F106" s="1">
        <v>0.98601399999999995</v>
      </c>
      <c r="G106" s="1">
        <v>0.73426570000000002</v>
      </c>
      <c r="H106" s="1">
        <v>0.74125870000000005</v>
      </c>
      <c r="I106" s="1">
        <v>0.72027969999999997</v>
      </c>
    </row>
    <row r="107" spans="2:9" x14ac:dyDescent="0.25">
      <c r="B107" t="s">
        <v>39</v>
      </c>
      <c r="C107" t="s">
        <v>38</v>
      </c>
      <c r="D107" t="s">
        <v>388</v>
      </c>
      <c r="E107">
        <v>173</v>
      </c>
      <c r="F107" s="1">
        <v>0.91329479999999996</v>
      </c>
      <c r="G107" s="1">
        <v>0.53179189999999998</v>
      </c>
      <c r="H107" s="1">
        <v>0.57225440000000005</v>
      </c>
      <c r="I107" s="1">
        <v>0.54913290000000003</v>
      </c>
    </row>
    <row r="108" spans="2:9" x14ac:dyDescent="0.25">
      <c r="B108" t="s">
        <v>175</v>
      </c>
      <c r="C108" t="s">
        <v>174</v>
      </c>
      <c r="D108" t="s">
        <v>388</v>
      </c>
      <c r="E108">
        <v>214</v>
      </c>
      <c r="F108" s="1">
        <v>0.93925230000000004</v>
      </c>
      <c r="G108" s="1">
        <v>0.52336450000000001</v>
      </c>
      <c r="H108" s="1">
        <v>0.74766359999999998</v>
      </c>
      <c r="I108" s="1">
        <v>0.71028040000000003</v>
      </c>
    </row>
    <row r="109" spans="2:9" x14ac:dyDescent="0.25">
      <c r="B109" t="s">
        <v>165</v>
      </c>
      <c r="C109" t="s">
        <v>164</v>
      </c>
      <c r="D109" t="s">
        <v>388</v>
      </c>
      <c r="E109">
        <v>400</v>
      </c>
      <c r="F109" s="1">
        <v>0.85</v>
      </c>
      <c r="G109" s="1">
        <v>0.62</v>
      </c>
      <c r="H109" s="1">
        <v>0.70750000000000002</v>
      </c>
      <c r="I109" s="1">
        <v>0.65</v>
      </c>
    </row>
    <row r="110" spans="2:9" x14ac:dyDescent="0.25">
      <c r="B110" t="s">
        <v>105</v>
      </c>
      <c r="C110" t="s">
        <v>104</v>
      </c>
      <c r="D110" t="s">
        <v>393</v>
      </c>
      <c r="E110">
        <v>74</v>
      </c>
      <c r="F110" s="1">
        <v>0.97297299999999998</v>
      </c>
      <c r="G110" s="1">
        <v>0.64864860000000002</v>
      </c>
      <c r="H110" s="1">
        <v>0.66216220000000003</v>
      </c>
      <c r="I110" s="1">
        <v>0.56756759999999995</v>
      </c>
    </row>
    <row r="111" spans="2:9" x14ac:dyDescent="0.25">
      <c r="B111" t="s">
        <v>63</v>
      </c>
      <c r="C111" t="s">
        <v>62</v>
      </c>
      <c r="D111" t="s">
        <v>393</v>
      </c>
      <c r="E111">
        <v>125</v>
      </c>
      <c r="F111" s="1">
        <v>0.92</v>
      </c>
      <c r="G111" s="1">
        <v>0.8</v>
      </c>
      <c r="H111" s="1">
        <v>0.90400000000000003</v>
      </c>
      <c r="I111" s="1">
        <v>0.80800000000000005</v>
      </c>
    </row>
    <row r="112" spans="2:9" x14ac:dyDescent="0.25">
      <c r="B112" t="s">
        <v>93</v>
      </c>
      <c r="C112" t="s">
        <v>92</v>
      </c>
      <c r="D112" t="s">
        <v>393</v>
      </c>
      <c r="E112">
        <v>247</v>
      </c>
      <c r="F112" s="1">
        <v>0.9473684</v>
      </c>
      <c r="G112" s="1">
        <v>0.60728749999999998</v>
      </c>
      <c r="H112" s="1">
        <v>0.71659919999999999</v>
      </c>
      <c r="I112" s="1">
        <v>0.61538459999999995</v>
      </c>
    </row>
    <row r="113" spans="2:9" x14ac:dyDescent="0.25">
      <c r="B113" t="s">
        <v>167</v>
      </c>
      <c r="C113" t="s">
        <v>166</v>
      </c>
      <c r="D113" t="s">
        <v>393</v>
      </c>
      <c r="E113">
        <v>313</v>
      </c>
      <c r="F113" s="1">
        <v>0.82747599999999999</v>
      </c>
      <c r="G113" s="1">
        <v>0.72843449999999998</v>
      </c>
      <c r="H113" s="1">
        <v>0.74760380000000004</v>
      </c>
      <c r="I113" s="1">
        <v>0.72843449999999998</v>
      </c>
    </row>
    <row r="114" spans="2:9" x14ac:dyDescent="0.25">
      <c r="B114" t="s">
        <v>227</v>
      </c>
      <c r="C114" t="s">
        <v>226</v>
      </c>
      <c r="D114" t="s">
        <v>393</v>
      </c>
      <c r="E114">
        <v>353</v>
      </c>
      <c r="F114" s="1">
        <v>0.95467420000000003</v>
      </c>
      <c r="G114" s="1">
        <v>0.69121809999999995</v>
      </c>
      <c r="H114" s="1">
        <v>0.83852689999999996</v>
      </c>
      <c r="I114" s="1">
        <v>0.75354109999999996</v>
      </c>
    </row>
    <row r="115" spans="2:9" x14ac:dyDescent="0.25">
      <c r="B115" t="s">
        <v>235</v>
      </c>
      <c r="C115" t="s">
        <v>234</v>
      </c>
      <c r="D115" t="s">
        <v>393</v>
      </c>
      <c r="E115">
        <v>424</v>
      </c>
      <c r="F115" s="1">
        <v>0.9103774</v>
      </c>
      <c r="G115" s="1">
        <v>0.51886790000000005</v>
      </c>
      <c r="H115" s="1">
        <v>0.94811319999999999</v>
      </c>
      <c r="I115" s="1">
        <v>0.85849059999999999</v>
      </c>
    </row>
    <row r="116" spans="2:9" x14ac:dyDescent="0.25">
      <c r="B116" t="s">
        <v>526</v>
      </c>
      <c r="C116" t="s">
        <v>527</v>
      </c>
      <c r="D116" t="s">
        <v>394</v>
      </c>
      <c r="E116">
        <v>6</v>
      </c>
      <c r="F116" s="1">
        <v>1</v>
      </c>
      <c r="G116" s="1">
        <v>0</v>
      </c>
      <c r="H116" s="1">
        <v>0.1666667</v>
      </c>
      <c r="I116" s="1">
        <v>0.1666667</v>
      </c>
    </row>
    <row r="117" spans="2:9" x14ac:dyDescent="0.25">
      <c r="B117" t="s">
        <v>187</v>
      </c>
      <c r="C117" t="s">
        <v>186</v>
      </c>
      <c r="D117" t="s">
        <v>394</v>
      </c>
      <c r="E117">
        <v>13</v>
      </c>
      <c r="F117" s="1">
        <v>1</v>
      </c>
      <c r="G117" s="1">
        <v>0.3846154</v>
      </c>
      <c r="H117" s="1">
        <v>0.53846159999999998</v>
      </c>
      <c r="I117" s="1">
        <v>0.53846159999999998</v>
      </c>
    </row>
    <row r="118" spans="2:9" x14ac:dyDescent="0.25">
      <c r="B118" t="s">
        <v>85</v>
      </c>
      <c r="C118" t="s">
        <v>84</v>
      </c>
      <c r="D118" t="s">
        <v>394</v>
      </c>
      <c r="E118">
        <v>74</v>
      </c>
      <c r="F118" s="1">
        <v>0.89189189999999996</v>
      </c>
      <c r="G118" s="1">
        <v>0.44594590000000001</v>
      </c>
      <c r="H118" s="1">
        <v>0.64864860000000002</v>
      </c>
      <c r="I118" s="1">
        <v>0.56756759999999995</v>
      </c>
    </row>
    <row r="119" spans="2:9" x14ac:dyDescent="0.25">
      <c r="B119" t="s">
        <v>265</v>
      </c>
      <c r="C119" t="s">
        <v>264</v>
      </c>
      <c r="D119" t="s">
        <v>394</v>
      </c>
      <c r="E119">
        <v>91</v>
      </c>
      <c r="F119" s="1">
        <v>0.87912089999999998</v>
      </c>
      <c r="G119" s="1">
        <v>0.58241759999999998</v>
      </c>
      <c r="H119" s="1">
        <v>0.64835169999999998</v>
      </c>
      <c r="I119" s="1">
        <v>0.60439560000000003</v>
      </c>
    </row>
    <row r="120" spans="2:9" x14ac:dyDescent="0.25">
      <c r="B120" t="s">
        <v>211</v>
      </c>
      <c r="C120" t="s">
        <v>210</v>
      </c>
      <c r="D120" t="s">
        <v>394</v>
      </c>
      <c r="E120">
        <v>113</v>
      </c>
      <c r="F120" s="1">
        <v>0.96460179999999995</v>
      </c>
      <c r="G120" s="1">
        <v>0.61946900000000005</v>
      </c>
      <c r="H120" s="1">
        <v>0.8318584</v>
      </c>
      <c r="I120" s="1">
        <v>0.72566370000000002</v>
      </c>
    </row>
    <row r="121" spans="2:9" x14ac:dyDescent="0.25">
      <c r="B121" t="s">
        <v>249</v>
      </c>
      <c r="C121" t="s">
        <v>248</v>
      </c>
      <c r="D121" t="s">
        <v>394</v>
      </c>
      <c r="E121">
        <v>122</v>
      </c>
      <c r="F121" s="1">
        <v>0.95081970000000005</v>
      </c>
      <c r="G121" s="1">
        <v>0.5163934</v>
      </c>
      <c r="H121" s="1">
        <v>0.64754100000000003</v>
      </c>
      <c r="I121" s="1">
        <v>0.5163934</v>
      </c>
    </row>
    <row r="122" spans="2:9" x14ac:dyDescent="0.25">
      <c r="B122" t="s">
        <v>65</v>
      </c>
      <c r="C122" t="s">
        <v>64</v>
      </c>
      <c r="D122" t="s">
        <v>394</v>
      </c>
      <c r="E122">
        <v>170</v>
      </c>
      <c r="F122" s="1">
        <v>0.95294120000000004</v>
      </c>
      <c r="G122" s="1">
        <v>0.59411760000000002</v>
      </c>
      <c r="H122" s="1">
        <v>0.65882350000000001</v>
      </c>
      <c r="I122" s="1">
        <v>0.57058819999999999</v>
      </c>
    </row>
    <row r="123" spans="2:9" x14ac:dyDescent="0.25">
      <c r="B123" t="s">
        <v>193</v>
      </c>
      <c r="C123" t="s">
        <v>192</v>
      </c>
      <c r="D123" t="s">
        <v>394</v>
      </c>
      <c r="E123">
        <v>222</v>
      </c>
      <c r="F123" s="1">
        <v>0.98648650000000004</v>
      </c>
      <c r="G123" s="1">
        <v>0.63963959999999997</v>
      </c>
      <c r="H123" s="1">
        <v>0.70270270000000001</v>
      </c>
      <c r="I123" s="1">
        <v>0.63063060000000004</v>
      </c>
    </row>
    <row r="124" spans="2:9" x14ac:dyDescent="0.25">
      <c r="B124" t="s">
        <v>197</v>
      </c>
      <c r="C124" t="s">
        <v>196</v>
      </c>
      <c r="D124" t="s">
        <v>394</v>
      </c>
      <c r="E124">
        <v>222</v>
      </c>
      <c r="F124" s="1">
        <v>0.98648650000000004</v>
      </c>
      <c r="G124" s="1">
        <v>0.69369369999999997</v>
      </c>
      <c r="H124" s="1">
        <v>0.74774770000000002</v>
      </c>
      <c r="I124" s="1">
        <v>0.71171169999999995</v>
      </c>
    </row>
    <row r="125" spans="2:9" x14ac:dyDescent="0.25">
      <c r="B125" t="s">
        <v>233</v>
      </c>
      <c r="C125" t="s">
        <v>232</v>
      </c>
      <c r="D125" t="s">
        <v>394</v>
      </c>
      <c r="E125">
        <v>246</v>
      </c>
      <c r="F125" s="1">
        <v>0.9674796</v>
      </c>
      <c r="G125" s="1">
        <v>0.60162599999999999</v>
      </c>
      <c r="H125" s="1">
        <v>0.82520320000000003</v>
      </c>
      <c r="I125" s="1">
        <v>0.76016260000000002</v>
      </c>
    </row>
    <row r="126" spans="2:9" x14ac:dyDescent="0.25">
      <c r="B126" t="s">
        <v>203</v>
      </c>
      <c r="C126" t="s">
        <v>202</v>
      </c>
      <c r="D126" t="s">
        <v>394</v>
      </c>
      <c r="E126">
        <v>290</v>
      </c>
      <c r="F126" s="1">
        <v>0.97241379999999999</v>
      </c>
      <c r="G126" s="1">
        <v>0.67241379999999995</v>
      </c>
      <c r="H126" s="1">
        <v>0.68620689999999995</v>
      </c>
      <c r="I126" s="1">
        <v>0.63103450000000005</v>
      </c>
    </row>
    <row r="127" spans="2:9" x14ac:dyDescent="0.25">
      <c r="B127" t="s">
        <v>261</v>
      </c>
      <c r="C127" t="s">
        <v>260</v>
      </c>
      <c r="D127" t="s">
        <v>394</v>
      </c>
      <c r="E127">
        <v>312</v>
      </c>
      <c r="F127" s="1">
        <v>0.97115390000000001</v>
      </c>
      <c r="G127" s="1">
        <v>0.60256410000000005</v>
      </c>
      <c r="H127" s="1">
        <v>0.85897429999999997</v>
      </c>
      <c r="I127" s="1">
        <v>0.74679490000000004</v>
      </c>
    </row>
    <row r="128" spans="2:9" x14ac:dyDescent="0.25">
      <c r="B128" t="s">
        <v>243</v>
      </c>
      <c r="C128" t="s">
        <v>242</v>
      </c>
      <c r="D128" t="s">
        <v>394</v>
      </c>
      <c r="E128">
        <v>382</v>
      </c>
      <c r="F128" s="1">
        <v>0.96073299999999995</v>
      </c>
      <c r="G128" s="1">
        <v>0.67277489999999995</v>
      </c>
      <c r="H128" s="1">
        <v>0.81675390000000003</v>
      </c>
      <c r="I128" s="1">
        <v>0.72513090000000002</v>
      </c>
    </row>
    <row r="129" spans="2:9" x14ac:dyDescent="0.25">
      <c r="B129" t="s">
        <v>229</v>
      </c>
      <c r="C129" t="s">
        <v>228</v>
      </c>
      <c r="D129" t="s">
        <v>394</v>
      </c>
      <c r="E129">
        <v>497</v>
      </c>
      <c r="F129" s="1">
        <v>0.96177060000000003</v>
      </c>
      <c r="G129" s="1">
        <v>0.66599600000000003</v>
      </c>
      <c r="H129" s="1">
        <v>0.76659960000000005</v>
      </c>
      <c r="I129" s="1">
        <v>0.73641849999999998</v>
      </c>
    </row>
    <row r="130" spans="2:9" x14ac:dyDescent="0.25">
      <c r="B130" t="s">
        <v>9</v>
      </c>
      <c r="C130" t="s">
        <v>8</v>
      </c>
      <c r="D130" t="s">
        <v>381</v>
      </c>
      <c r="E130">
        <v>82</v>
      </c>
      <c r="F130" s="1">
        <v>1</v>
      </c>
      <c r="G130" s="1">
        <v>0.79268289999999997</v>
      </c>
      <c r="H130" s="1">
        <v>0.85365860000000005</v>
      </c>
      <c r="I130" s="1">
        <v>0.76829270000000005</v>
      </c>
    </row>
    <row r="131" spans="2:9" x14ac:dyDescent="0.25">
      <c r="B131" t="s">
        <v>95</v>
      </c>
      <c r="C131" t="s">
        <v>94</v>
      </c>
      <c r="D131" t="s">
        <v>381</v>
      </c>
      <c r="E131">
        <v>92</v>
      </c>
      <c r="F131" s="1">
        <v>0.98913039999999997</v>
      </c>
      <c r="G131" s="1">
        <v>0.47826089999999999</v>
      </c>
      <c r="H131" s="1">
        <v>0.65217389999999997</v>
      </c>
      <c r="I131" s="1">
        <v>0.52173910000000001</v>
      </c>
    </row>
    <row r="132" spans="2:9" x14ac:dyDescent="0.25">
      <c r="B132" t="s">
        <v>37</v>
      </c>
      <c r="C132" t="s">
        <v>36</v>
      </c>
      <c r="D132" t="s">
        <v>381</v>
      </c>
      <c r="E132">
        <v>179</v>
      </c>
      <c r="F132" s="1">
        <v>0.94972069999999997</v>
      </c>
      <c r="G132" s="1">
        <v>0.64804470000000003</v>
      </c>
      <c r="H132" s="1">
        <v>0.69273739999999995</v>
      </c>
      <c r="I132" s="1">
        <v>0.65921790000000002</v>
      </c>
    </row>
    <row r="133" spans="2:9" x14ac:dyDescent="0.25">
      <c r="B133" t="s">
        <v>41</v>
      </c>
      <c r="C133" t="s">
        <v>40</v>
      </c>
      <c r="D133" t="s">
        <v>381</v>
      </c>
      <c r="E133">
        <v>200</v>
      </c>
      <c r="F133" s="1">
        <v>0.96</v>
      </c>
      <c r="G133" s="1">
        <v>0.55000000000000004</v>
      </c>
      <c r="H133" s="1">
        <v>0.88</v>
      </c>
      <c r="I133" s="1">
        <v>0.83499999999999996</v>
      </c>
    </row>
    <row r="134" spans="2:9" x14ac:dyDescent="0.25">
      <c r="B134" t="s">
        <v>135</v>
      </c>
      <c r="C134" t="s">
        <v>134</v>
      </c>
      <c r="D134" t="s">
        <v>381</v>
      </c>
      <c r="E134">
        <v>340</v>
      </c>
      <c r="F134" s="1">
        <v>0.96176470000000003</v>
      </c>
      <c r="G134" s="1">
        <v>0.6323529</v>
      </c>
      <c r="H134" s="1">
        <v>0.76470590000000005</v>
      </c>
      <c r="I134" s="1">
        <v>0.75</v>
      </c>
    </row>
    <row r="135" spans="2:9" x14ac:dyDescent="0.25">
      <c r="B135" t="s">
        <v>117</v>
      </c>
      <c r="C135" t="s">
        <v>116</v>
      </c>
      <c r="D135" t="s">
        <v>381</v>
      </c>
      <c r="E135">
        <v>477</v>
      </c>
      <c r="F135" s="1">
        <v>0.98322849999999995</v>
      </c>
      <c r="G135" s="1">
        <v>0.76310270000000002</v>
      </c>
      <c r="H135" s="1">
        <v>0.62054509999999996</v>
      </c>
      <c r="I135" s="1">
        <v>0.58909849999999997</v>
      </c>
    </row>
  </sheetData>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D5662-8E1D-45FC-BE62-A9D53521D285}">
  <dimension ref="B2:N28"/>
  <sheetViews>
    <sheetView showGridLines="0" workbookViewId="0"/>
  </sheetViews>
  <sheetFormatPr defaultRowHeight="15" x14ac:dyDescent="0.25"/>
  <cols>
    <col min="2" max="2" width="33" customWidth="1"/>
    <col min="3" max="3" width="13.42578125" customWidth="1"/>
    <col min="4" max="4" width="12.28515625" customWidth="1"/>
    <col min="5" max="5" width="18.28515625" customWidth="1"/>
    <col min="6" max="6" width="12.140625" customWidth="1"/>
    <col min="7" max="7" width="16" customWidth="1"/>
  </cols>
  <sheetData>
    <row r="2" spans="2:14" x14ac:dyDescent="0.25">
      <c r="B2" s="3" t="s">
        <v>374</v>
      </c>
      <c r="C2" s="4"/>
      <c r="D2" s="41"/>
      <c r="E2" s="5"/>
      <c r="F2" s="20"/>
      <c r="G2" s="37" t="s">
        <v>513</v>
      </c>
      <c r="H2" s="4"/>
      <c r="I2" s="4"/>
      <c r="J2" s="4"/>
      <c r="K2" s="5"/>
    </row>
    <row r="3" spans="2:14" x14ac:dyDescent="0.25">
      <c r="B3" s="6" t="s">
        <v>408</v>
      </c>
      <c r="E3" s="7"/>
      <c r="G3" s="6" t="s">
        <v>514</v>
      </c>
      <c r="K3" s="7"/>
    </row>
    <row r="4" spans="2:14" x14ac:dyDescent="0.25">
      <c r="B4" s="8" t="s">
        <v>376</v>
      </c>
      <c r="C4" s="9"/>
      <c r="D4" s="9"/>
      <c r="E4" s="10"/>
      <c r="G4" s="6" t="s">
        <v>515</v>
      </c>
      <c r="K4" s="7"/>
    </row>
    <row r="5" spans="2:14" x14ac:dyDescent="0.25">
      <c r="G5" s="6" t="s">
        <v>516</v>
      </c>
      <c r="K5" s="7"/>
    </row>
    <row r="6" spans="2:14" x14ac:dyDescent="0.25">
      <c r="G6" s="8" t="s">
        <v>517</v>
      </c>
      <c r="H6" s="9"/>
      <c r="I6" s="9"/>
      <c r="J6" s="9"/>
      <c r="K6" s="10"/>
    </row>
    <row r="8" spans="2:14" ht="105" x14ac:dyDescent="0.25">
      <c r="B8" t="s">
        <v>378</v>
      </c>
      <c r="C8" s="2" t="s">
        <v>379</v>
      </c>
      <c r="D8" s="2" t="s">
        <v>518</v>
      </c>
      <c r="E8" s="2" t="s">
        <v>519</v>
      </c>
      <c r="F8" s="2" t="s">
        <v>520</v>
      </c>
      <c r="G8" s="2" t="s">
        <v>521</v>
      </c>
    </row>
    <row r="9" spans="2:14" x14ac:dyDescent="0.25">
      <c r="B9" t="s">
        <v>390</v>
      </c>
      <c r="C9">
        <v>1335</v>
      </c>
      <c r="D9" s="1">
        <v>0.98127339999999996</v>
      </c>
      <c r="E9" s="1">
        <v>0.67265920000000001</v>
      </c>
      <c r="F9" s="1">
        <v>0.80674159999999995</v>
      </c>
      <c r="G9" s="1">
        <v>0.69363300000000006</v>
      </c>
      <c r="N9" s="20"/>
    </row>
    <row r="10" spans="2:14" x14ac:dyDescent="0.25">
      <c r="B10" t="s">
        <v>398</v>
      </c>
      <c r="C10">
        <v>1829</v>
      </c>
      <c r="D10" s="1">
        <v>0.94313829999999998</v>
      </c>
      <c r="E10" s="1">
        <v>0.60798249999999998</v>
      </c>
      <c r="F10" s="1">
        <v>0.45270640000000001</v>
      </c>
      <c r="G10" s="1">
        <v>0.43192999999999998</v>
      </c>
    </row>
    <row r="11" spans="2:14" x14ac:dyDescent="0.25">
      <c r="B11" t="s">
        <v>385</v>
      </c>
      <c r="C11">
        <v>3008</v>
      </c>
      <c r="D11" s="1">
        <v>0.94880319999999996</v>
      </c>
      <c r="E11" s="1">
        <v>0.77726070000000003</v>
      </c>
      <c r="F11" s="1">
        <v>0.71010640000000003</v>
      </c>
      <c r="G11" s="1">
        <v>0.67619680000000004</v>
      </c>
    </row>
    <row r="12" spans="2:14" x14ac:dyDescent="0.25">
      <c r="B12" t="s">
        <v>387</v>
      </c>
      <c r="C12">
        <v>1693</v>
      </c>
      <c r="D12" s="1">
        <v>0.97341999999999995</v>
      </c>
      <c r="E12" s="1">
        <v>0.65682220000000002</v>
      </c>
      <c r="F12" s="1">
        <v>0.81157710000000005</v>
      </c>
      <c r="G12" s="1">
        <v>0.72888359999999996</v>
      </c>
    </row>
    <row r="13" spans="2:14" x14ac:dyDescent="0.25">
      <c r="B13" t="s">
        <v>397</v>
      </c>
      <c r="C13">
        <v>1016</v>
      </c>
      <c r="D13" s="1">
        <v>0.89960629999999997</v>
      </c>
      <c r="E13" s="1">
        <v>0.7913386</v>
      </c>
      <c r="F13" s="1">
        <v>0.8395669</v>
      </c>
      <c r="G13" s="1">
        <v>0.80019680000000004</v>
      </c>
    </row>
    <row r="14" spans="2:14" x14ac:dyDescent="0.25">
      <c r="B14" t="s">
        <v>392</v>
      </c>
      <c r="C14">
        <v>1008</v>
      </c>
      <c r="D14" s="1">
        <v>0.90376990000000001</v>
      </c>
      <c r="E14" s="1">
        <v>0.46130949999999998</v>
      </c>
      <c r="F14" s="1">
        <v>0.53571429999999998</v>
      </c>
      <c r="G14" s="1">
        <v>0.51686509999999997</v>
      </c>
    </row>
    <row r="15" spans="2:14" x14ac:dyDescent="0.25">
      <c r="B15" t="s">
        <v>386</v>
      </c>
      <c r="C15">
        <v>875</v>
      </c>
      <c r="D15" s="1">
        <v>0.97599999999999998</v>
      </c>
      <c r="E15" s="1">
        <v>0.65371429999999997</v>
      </c>
      <c r="F15" s="1">
        <v>0.79085709999999998</v>
      </c>
      <c r="G15" s="1">
        <v>0.71657150000000003</v>
      </c>
    </row>
    <row r="16" spans="2:14" x14ac:dyDescent="0.25">
      <c r="B16" t="s">
        <v>399</v>
      </c>
      <c r="C16">
        <v>1062</v>
      </c>
      <c r="D16" s="1">
        <v>0.93596990000000002</v>
      </c>
      <c r="E16" s="1">
        <v>0.49905840000000001</v>
      </c>
      <c r="F16" s="1">
        <v>0.17984929999999999</v>
      </c>
      <c r="G16" s="1">
        <v>0.1355932</v>
      </c>
    </row>
    <row r="17" spans="2:7" x14ac:dyDescent="0.25">
      <c r="B17" t="s">
        <v>383</v>
      </c>
      <c r="C17">
        <v>330</v>
      </c>
      <c r="D17" s="1">
        <v>0.95151509999999995</v>
      </c>
      <c r="E17" s="1">
        <v>0.21818180000000001</v>
      </c>
      <c r="F17" s="1">
        <v>0.40606059999999999</v>
      </c>
      <c r="G17" s="1">
        <v>0.3090909</v>
      </c>
    </row>
    <row r="18" spans="2:7" x14ac:dyDescent="0.25">
      <c r="B18" t="s">
        <v>391</v>
      </c>
      <c r="C18">
        <v>1880</v>
      </c>
      <c r="D18" s="1">
        <v>0.96595750000000002</v>
      </c>
      <c r="E18" s="1">
        <v>0.72659580000000001</v>
      </c>
      <c r="F18" s="1">
        <v>0.68085099999999998</v>
      </c>
      <c r="G18" s="1">
        <v>0.63138300000000003</v>
      </c>
    </row>
    <row r="19" spans="2:7" x14ac:dyDescent="0.25">
      <c r="B19" t="s">
        <v>400</v>
      </c>
      <c r="C19">
        <v>1096</v>
      </c>
      <c r="D19" s="1">
        <v>0.97627739999999996</v>
      </c>
      <c r="E19" s="1">
        <v>0.70711679999999999</v>
      </c>
      <c r="F19" s="1">
        <v>0.8083941</v>
      </c>
      <c r="G19" s="1">
        <v>0.74178829999999996</v>
      </c>
    </row>
    <row r="20" spans="2:7" x14ac:dyDescent="0.25">
      <c r="B20" t="s">
        <v>389</v>
      </c>
      <c r="C20">
        <v>1295</v>
      </c>
      <c r="D20" s="1">
        <v>0.94903479999999996</v>
      </c>
      <c r="E20" s="1">
        <v>0.47490349999999998</v>
      </c>
      <c r="F20" s="1">
        <v>0.623166</v>
      </c>
      <c r="G20" s="1">
        <v>0.57220079999999995</v>
      </c>
    </row>
    <row r="21" spans="2:7" x14ac:dyDescent="0.25">
      <c r="B21" t="s">
        <v>395</v>
      </c>
      <c r="C21">
        <v>1618</v>
      </c>
      <c r="D21" s="1">
        <v>0.91100130000000001</v>
      </c>
      <c r="E21" s="1">
        <v>0.79357230000000001</v>
      </c>
      <c r="F21" s="1">
        <v>0.7657602</v>
      </c>
      <c r="G21" s="1">
        <v>0.71013599999999999</v>
      </c>
    </row>
    <row r="22" spans="2:7" x14ac:dyDescent="0.25">
      <c r="B22" t="s">
        <v>396</v>
      </c>
      <c r="C22">
        <v>660</v>
      </c>
      <c r="D22" s="1">
        <v>0.90303029999999995</v>
      </c>
      <c r="E22" s="1">
        <v>0.53333339999999996</v>
      </c>
      <c r="F22" s="1">
        <v>0.30454550000000002</v>
      </c>
      <c r="G22" s="1">
        <v>0.26969700000000002</v>
      </c>
    </row>
    <row r="23" spans="2:7" x14ac:dyDescent="0.25">
      <c r="B23" t="s">
        <v>384</v>
      </c>
      <c r="C23">
        <v>1003</v>
      </c>
      <c r="D23" s="1">
        <v>0.96510470000000004</v>
      </c>
      <c r="E23" s="1">
        <v>0.63708869999999995</v>
      </c>
      <c r="F23" s="1">
        <v>0.59322039999999998</v>
      </c>
      <c r="G23" s="1">
        <v>0.57627119999999998</v>
      </c>
    </row>
    <row r="24" spans="2:7" x14ac:dyDescent="0.25">
      <c r="B24" t="s">
        <v>382</v>
      </c>
      <c r="C24">
        <v>1848</v>
      </c>
      <c r="D24" s="1">
        <v>0.91071429999999998</v>
      </c>
      <c r="E24" s="1">
        <v>0.60714290000000004</v>
      </c>
      <c r="F24" s="1">
        <v>0.61201300000000003</v>
      </c>
      <c r="G24" s="1">
        <v>0.54329000000000005</v>
      </c>
    </row>
    <row r="25" spans="2:7" x14ac:dyDescent="0.25">
      <c r="B25" t="s">
        <v>388</v>
      </c>
      <c r="C25">
        <v>930</v>
      </c>
      <c r="D25" s="1">
        <v>0.90322579999999997</v>
      </c>
      <c r="E25" s="1">
        <v>0.59892480000000003</v>
      </c>
      <c r="F25" s="1">
        <v>0.69677420000000001</v>
      </c>
      <c r="G25" s="1">
        <v>0.65591390000000005</v>
      </c>
    </row>
    <row r="26" spans="2:7" x14ac:dyDescent="0.25">
      <c r="B26" t="s">
        <v>393</v>
      </c>
      <c r="C26">
        <v>1536</v>
      </c>
      <c r="D26" s="1">
        <v>0.91341139999999998</v>
      </c>
      <c r="E26" s="1">
        <v>0.64453130000000003</v>
      </c>
      <c r="F26" s="1">
        <v>0.82747389999999998</v>
      </c>
      <c r="G26" s="1">
        <v>0.75065110000000002</v>
      </c>
    </row>
    <row r="27" spans="2:7" x14ac:dyDescent="0.25">
      <c r="B27" t="s">
        <v>394</v>
      </c>
      <c r="C27">
        <v>2760</v>
      </c>
      <c r="D27" s="1">
        <v>0.96304350000000005</v>
      </c>
      <c r="E27" s="1">
        <v>0.63043479999999996</v>
      </c>
      <c r="F27" s="1">
        <v>0.75543479999999996</v>
      </c>
      <c r="G27" s="1">
        <v>0.68514489999999995</v>
      </c>
    </row>
    <row r="28" spans="2:7" x14ac:dyDescent="0.25">
      <c r="B28" t="s">
        <v>381</v>
      </c>
      <c r="C28">
        <v>1370</v>
      </c>
      <c r="D28" s="1">
        <v>0.97153279999999997</v>
      </c>
      <c r="E28" s="1">
        <v>0.66715329999999995</v>
      </c>
      <c r="F28" s="1">
        <v>0.71970800000000001</v>
      </c>
      <c r="G28" s="1">
        <v>0.68029200000000001</v>
      </c>
    </row>
  </sheetData>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DF53B-23D5-496F-AE11-AD7EC561762F}">
  <dimension ref="B2:H13"/>
  <sheetViews>
    <sheetView showGridLines="0" zoomScaleNormal="100" workbookViewId="0"/>
  </sheetViews>
  <sheetFormatPr defaultRowHeight="15" x14ac:dyDescent="0.25"/>
  <cols>
    <col min="2" max="2" width="19.5703125" customWidth="1"/>
    <col min="3" max="3" width="63.140625" customWidth="1"/>
    <col min="4" max="4" width="15.42578125" customWidth="1"/>
    <col min="5" max="5" width="13.42578125" customWidth="1"/>
    <col min="6" max="6" width="14.42578125" customWidth="1"/>
    <col min="7" max="7" width="16.42578125" customWidth="1"/>
  </cols>
  <sheetData>
    <row r="2" spans="2:8" x14ac:dyDescent="0.25">
      <c r="B2" s="3" t="s">
        <v>422</v>
      </c>
      <c r="C2" s="5"/>
      <c r="E2" s="37" t="s">
        <v>513</v>
      </c>
      <c r="F2" s="4"/>
      <c r="G2" s="4"/>
      <c r="H2" s="5"/>
    </row>
    <row r="3" spans="2:8" x14ac:dyDescent="0.25">
      <c r="B3" s="6" t="s">
        <v>423</v>
      </c>
      <c r="C3" s="7"/>
      <c r="E3" s="6" t="s">
        <v>528</v>
      </c>
      <c r="H3" s="7"/>
    </row>
    <row r="4" spans="2:8" x14ac:dyDescent="0.25">
      <c r="B4" s="8" t="s">
        <v>404</v>
      </c>
      <c r="C4" s="10"/>
      <c r="E4" s="6" t="s">
        <v>529</v>
      </c>
      <c r="H4" s="7"/>
    </row>
    <row r="5" spans="2:8" x14ac:dyDescent="0.25">
      <c r="E5" s="8" t="s">
        <v>530</v>
      </c>
      <c r="F5" s="9"/>
      <c r="G5" s="9"/>
      <c r="H5" s="10"/>
    </row>
    <row r="7" spans="2:8" ht="104.1" customHeight="1" x14ac:dyDescent="0.25">
      <c r="B7" t="s">
        <v>7</v>
      </c>
      <c r="C7" t="s">
        <v>424</v>
      </c>
      <c r="D7" s="2" t="s">
        <v>379</v>
      </c>
      <c r="E7" s="2" t="s">
        <v>518</v>
      </c>
      <c r="F7" s="2" t="s">
        <v>520</v>
      </c>
      <c r="G7" s="2" t="s">
        <v>521</v>
      </c>
    </row>
    <row r="8" spans="2:8" x14ac:dyDescent="0.25">
      <c r="B8" t="s">
        <v>15</v>
      </c>
      <c r="C8" t="s">
        <v>14</v>
      </c>
      <c r="D8">
        <v>140</v>
      </c>
      <c r="E8" s="1">
        <v>0.45</v>
      </c>
      <c r="F8" s="1">
        <v>0.6928571</v>
      </c>
      <c r="G8" s="1">
        <v>0.15</v>
      </c>
    </row>
    <row r="9" spans="2:8" x14ac:dyDescent="0.25">
      <c r="B9" t="s">
        <v>27</v>
      </c>
      <c r="C9" t="s">
        <v>26</v>
      </c>
      <c r="D9">
        <v>65</v>
      </c>
      <c r="E9" s="1">
        <v>0.50769229999999999</v>
      </c>
      <c r="F9" s="1">
        <v>0.70769230000000005</v>
      </c>
      <c r="G9" s="1">
        <v>0.24615380000000001</v>
      </c>
    </row>
    <row r="10" spans="2:8" x14ac:dyDescent="0.25">
      <c r="B10" t="s">
        <v>31</v>
      </c>
      <c r="C10" t="s">
        <v>30</v>
      </c>
      <c r="D10">
        <v>76</v>
      </c>
      <c r="E10" s="1">
        <v>0.53947369999999994</v>
      </c>
      <c r="F10" s="1">
        <v>0.3947369</v>
      </c>
      <c r="G10" s="1">
        <v>0.2105263</v>
      </c>
    </row>
    <row r="11" spans="2:8" x14ac:dyDescent="0.25">
      <c r="B11" t="s">
        <v>19</v>
      </c>
      <c r="C11" t="s">
        <v>18</v>
      </c>
      <c r="D11">
        <v>8</v>
      </c>
      <c r="E11" s="1">
        <v>0.25</v>
      </c>
      <c r="F11" s="1">
        <v>0.5</v>
      </c>
      <c r="G11" s="1">
        <v>0.5</v>
      </c>
    </row>
    <row r="12" spans="2:8" x14ac:dyDescent="0.25">
      <c r="B12" t="s">
        <v>23</v>
      </c>
      <c r="C12" t="s">
        <v>22</v>
      </c>
      <c r="D12">
        <v>70</v>
      </c>
      <c r="E12" s="1">
        <v>0.3142857</v>
      </c>
      <c r="F12" s="1">
        <v>0.7571428</v>
      </c>
      <c r="G12" s="1">
        <v>0.25714290000000001</v>
      </c>
    </row>
    <row r="13" spans="2:8" x14ac:dyDescent="0.25">
      <c r="B13" t="s">
        <v>11</v>
      </c>
      <c r="C13" t="s">
        <v>10</v>
      </c>
      <c r="D13">
        <v>131</v>
      </c>
      <c r="E13" s="1">
        <v>0.94656490000000004</v>
      </c>
      <c r="F13" s="1">
        <v>0.4503817</v>
      </c>
      <c r="G13" s="1">
        <v>0.2366412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C87C-40E6-4963-8C09-04BE2329395A}">
  <sheetPr>
    <pageSetUpPr autoPageBreaks="0"/>
  </sheetPr>
  <dimension ref="C8:C19"/>
  <sheetViews>
    <sheetView showGridLines="0" showRowColHeaders="0" zoomScaleNormal="100" workbookViewId="0"/>
  </sheetViews>
  <sheetFormatPr defaultRowHeight="15" x14ac:dyDescent="0.25"/>
  <cols>
    <col min="3" max="3" width="108.85546875" customWidth="1"/>
  </cols>
  <sheetData>
    <row r="8" spans="3:3" ht="165" x14ac:dyDescent="0.25">
      <c r="C8" s="56" t="s">
        <v>531</v>
      </c>
    </row>
    <row r="10" spans="3:3" ht="105" x14ac:dyDescent="0.25">
      <c r="C10" s="2" t="s">
        <v>537</v>
      </c>
    </row>
    <row r="12" spans="3:3" ht="45" x14ac:dyDescent="0.25">
      <c r="C12" s="2" t="s">
        <v>532</v>
      </c>
    </row>
    <row r="14" spans="3:3" ht="105" x14ac:dyDescent="0.25">
      <c r="C14" s="57" t="s">
        <v>533</v>
      </c>
    </row>
    <row r="15" spans="3:3" ht="45" x14ac:dyDescent="0.25">
      <c r="C15" s="57" t="s">
        <v>534</v>
      </c>
    </row>
    <row r="17" spans="3:3" ht="165" x14ac:dyDescent="0.25">
      <c r="C17" s="58" t="s">
        <v>535</v>
      </c>
    </row>
    <row r="19" spans="3:3" ht="60" x14ac:dyDescent="0.25">
      <c r="C19" s="59" t="s">
        <v>536</v>
      </c>
    </row>
  </sheetData>
  <hyperlinks>
    <hyperlink ref="C17" r:id="rId1" display="The National Cancer Audit Collaborating Centre (NATCAN) is commissioned by the Healthcare Quality Improvement Partnership (HQIP) as part of the National Clinical Audit and Patient Outcomes Programme (NCAPOP). NATCAN delivers national cancer audits in non-Hodgkin lymphoma, bowel, breast (primary and metastatic), oesophago-gastric, ovarian, kidney, lung, pancreatic and prostate cancers. HQIP is led by a consortium of the Academy of Medical Royal Colleges, the Royal College of Nursing, and National Voices. Its aim is to promote quality improvement in patient outcomes, and in particular, to increase the impact that clinical audit, outcome review programmes and registries have on healthcare quality in England and Wales. HQIP holds the contract to commission, manage and develop the National Clinical Audit and Patient Outcomes Programme (NCAPOP), comprising around 40 projects covering care provided to people with a wide range of medical, surgical and mental health conditions. The programme is funded by NHS England, the Welsh Government and, with some individual projects, other devolved administrations and crown dependencies. https://www.hqip.org.uk/national-programmes " xr:uid="{B6EE4F5D-78A5-4C6B-8E01-437C2C34D336}"/>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D648-9D58-4F42-B660-8D17AFCE1E68}">
  <sheetPr>
    <tabColor rgb="FF92D050"/>
    <pageSetUpPr autoPageBreaks="0"/>
  </sheetPr>
  <dimension ref="B1:AI63"/>
  <sheetViews>
    <sheetView showGridLines="0" zoomScaleNormal="100" workbookViewId="0">
      <selection activeCell="B4" sqref="B4:D4"/>
    </sheetView>
  </sheetViews>
  <sheetFormatPr defaultRowHeight="15" x14ac:dyDescent="0.25"/>
  <cols>
    <col min="1" max="1" width="6.7109375" customWidth="1"/>
    <col min="2" max="2" width="6.5703125" customWidth="1"/>
    <col min="3" max="3" width="7.7109375" customWidth="1"/>
    <col min="4" max="4" width="52.140625" customWidth="1"/>
    <col min="27" max="27" width="9.140625" style="48" customWidth="1"/>
    <col min="28" max="35" width="9.140625" customWidth="1"/>
  </cols>
  <sheetData>
    <row r="1" spans="2:35" ht="99.95" customHeight="1" x14ac:dyDescent="0.25">
      <c r="AA1" s="48" t="s">
        <v>268</v>
      </c>
      <c r="AF1" t="s">
        <v>269</v>
      </c>
      <c r="AI1" t="s">
        <v>270</v>
      </c>
    </row>
    <row r="2" spans="2:35" x14ac:dyDescent="0.25">
      <c r="F2" s="90" t="s">
        <v>568</v>
      </c>
      <c r="G2" s="91"/>
      <c r="H2" s="91"/>
      <c r="I2" s="91"/>
      <c r="J2" s="92"/>
      <c r="AF2">
        <v>1</v>
      </c>
    </row>
    <row r="3" spans="2:35" x14ac:dyDescent="0.25">
      <c r="B3" s="16" t="s">
        <v>271</v>
      </c>
      <c r="C3" s="16"/>
      <c r="F3" s="93"/>
      <c r="G3" s="94"/>
      <c r="H3" s="94"/>
      <c r="I3" s="94"/>
      <c r="J3" s="95"/>
      <c r="AF3">
        <v>2</v>
      </c>
    </row>
    <row r="4" spans="2:35" x14ac:dyDescent="0.25">
      <c r="B4" s="86" t="s">
        <v>8</v>
      </c>
      <c r="C4" s="86"/>
      <c r="D4" s="86"/>
      <c r="F4" s="93"/>
      <c r="G4" s="94"/>
      <c r="H4" s="94"/>
      <c r="I4" s="94"/>
      <c r="J4" s="95"/>
      <c r="AF4">
        <v>3</v>
      </c>
    </row>
    <row r="5" spans="2:35" x14ac:dyDescent="0.25">
      <c r="F5" s="96"/>
      <c r="G5" s="97"/>
      <c r="H5" s="97"/>
      <c r="I5" s="97"/>
      <c r="J5" s="98"/>
      <c r="AF5">
        <v>4</v>
      </c>
    </row>
    <row r="6" spans="2:35" x14ac:dyDescent="0.25">
      <c r="AF6">
        <v>5</v>
      </c>
    </row>
    <row r="7" spans="2:35" x14ac:dyDescent="0.25">
      <c r="B7" s="3" t="s">
        <v>272</v>
      </c>
      <c r="C7" s="4"/>
      <c r="D7" s="4"/>
      <c r="E7" s="4"/>
      <c r="F7" s="4"/>
      <c r="G7" s="4"/>
      <c r="H7" s="4"/>
      <c r="I7" s="4"/>
      <c r="J7" s="5"/>
      <c r="AF7">
        <v>6</v>
      </c>
    </row>
    <row r="8" spans="2:35" x14ac:dyDescent="0.25">
      <c r="B8" s="49" t="s">
        <v>273</v>
      </c>
      <c r="J8" s="7"/>
    </row>
    <row r="9" spans="2:35" x14ac:dyDescent="0.25">
      <c r="B9" s="6"/>
      <c r="C9" t="s">
        <v>274</v>
      </c>
      <c r="J9" s="7"/>
    </row>
    <row r="10" spans="2:35" x14ac:dyDescent="0.25">
      <c r="B10" s="6"/>
      <c r="D10" s="50">
        <f>VLOOKUP(AB$11,PI1_MDT_Trust_Results_ENG!$C$8:$F$130,AF$4,FALSE)</f>
        <v>82</v>
      </c>
      <c r="J10" s="7"/>
      <c r="AB10" t="s">
        <v>275</v>
      </c>
    </row>
    <row r="11" spans="2:35" x14ac:dyDescent="0.25">
      <c r="B11" s="6"/>
      <c r="C11" t="s">
        <v>276</v>
      </c>
      <c r="J11" s="7"/>
      <c r="AB11" t="str">
        <f>INDEX(Lists!$A$5:$B$128,MATCH(Data_Viewer_England!$B$4,Lists!$A$5:$A$128,0),1)</f>
        <v>Airedale NHS Foundation Trust</v>
      </c>
    </row>
    <row r="12" spans="2:35" x14ac:dyDescent="0.25">
      <c r="B12" s="8"/>
      <c r="C12" s="9"/>
      <c r="D12" s="51">
        <f>VLOOKUP(AB$11,PI1_MDT_Trust_Results_ENG!$C$8:$F$130,AF$5,FALSE)</f>
        <v>0.86585369999999995</v>
      </c>
      <c r="E12" s="9"/>
      <c r="F12" s="9"/>
      <c r="G12" s="9"/>
      <c r="H12" s="9"/>
      <c r="I12" s="9"/>
      <c r="J12" s="10"/>
    </row>
    <row r="14" spans="2:35" x14ac:dyDescent="0.25">
      <c r="B14" s="3" t="s">
        <v>277</v>
      </c>
      <c r="C14" s="4"/>
      <c r="D14" s="4"/>
      <c r="E14" s="4"/>
      <c r="F14" s="4"/>
      <c r="G14" s="4"/>
      <c r="H14" s="4"/>
      <c r="I14" s="4"/>
      <c r="J14" s="5"/>
    </row>
    <row r="15" spans="2:35" x14ac:dyDescent="0.25">
      <c r="B15" s="49" t="s">
        <v>273</v>
      </c>
      <c r="J15" s="7"/>
    </row>
    <row r="16" spans="2:35" x14ac:dyDescent="0.25">
      <c r="B16" s="6"/>
      <c r="C16" t="s">
        <v>278</v>
      </c>
      <c r="J16" s="7"/>
    </row>
    <row r="17" spans="2:10" x14ac:dyDescent="0.25">
      <c r="B17" s="6"/>
      <c r="D17" s="52">
        <f>VLOOKUP(AB$11,PI2_Trial_Trust_Results_ENG!$C$8:$F$130,AF$4,FALSE)</f>
        <v>74</v>
      </c>
      <c r="J17" s="7"/>
    </row>
    <row r="18" spans="2:10" x14ac:dyDescent="0.25">
      <c r="B18" s="6"/>
      <c r="C18" t="s">
        <v>279</v>
      </c>
      <c r="J18" s="7"/>
    </row>
    <row r="19" spans="2:10" x14ac:dyDescent="0.25">
      <c r="B19" s="8"/>
      <c r="C19" s="9"/>
      <c r="D19" s="53">
        <f>VLOOKUP(AB$11,PI2_Trial_Trust_Results_ENG!$C$8:$F$130,AF$5,FALSE)</f>
        <v>0</v>
      </c>
      <c r="E19" s="9"/>
      <c r="F19" s="9"/>
      <c r="G19" s="9"/>
      <c r="H19" s="9"/>
      <c r="I19" s="9"/>
      <c r="J19" s="10"/>
    </row>
    <row r="21" spans="2:10" x14ac:dyDescent="0.25">
      <c r="B21" s="3" t="s">
        <v>280</v>
      </c>
      <c r="C21" s="4"/>
      <c r="D21" s="4"/>
      <c r="E21" s="4"/>
      <c r="F21" s="4"/>
      <c r="G21" s="4"/>
      <c r="H21" s="4"/>
      <c r="I21" s="4"/>
      <c r="J21" s="5"/>
    </row>
    <row r="22" spans="2:10" x14ac:dyDescent="0.25">
      <c r="B22" s="49" t="s">
        <v>273</v>
      </c>
      <c r="J22" s="7"/>
    </row>
    <row r="23" spans="2:10" x14ac:dyDescent="0.25">
      <c r="B23" s="6"/>
      <c r="C23" t="s">
        <v>281</v>
      </c>
      <c r="J23" s="7"/>
    </row>
    <row r="24" spans="2:10" x14ac:dyDescent="0.25">
      <c r="B24" s="6"/>
      <c r="D24" s="52">
        <f>VLOOKUP(AB$11,PI3_Biopsy_Trust_Results_ENG!$C$8:$F$130,AF$4,FALSE)</f>
        <v>23</v>
      </c>
      <c r="J24" s="7"/>
    </row>
    <row r="25" spans="2:10" x14ac:dyDescent="0.25">
      <c r="B25" s="6"/>
      <c r="C25" t="s">
        <v>282</v>
      </c>
      <c r="J25" s="7"/>
    </row>
    <row r="26" spans="2:10" x14ac:dyDescent="0.25">
      <c r="B26" s="8"/>
      <c r="C26" s="9"/>
      <c r="D26" s="53">
        <f>VLOOKUP(AB$11,PI3_Biopsy_Trust_Results_ENG!$C$8:$F$130,AF$5,FALSE)</f>
        <v>0.39130429999999999</v>
      </c>
      <c r="E26" s="9"/>
      <c r="F26" s="9"/>
      <c r="G26" s="9"/>
      <c r="H26" s="9"/>
      <c r="I26" s="9"/>
      <c r="J26" s="10"/>
    </row>
    <row r="28" spans="2:10" ht="30" customHeight="1" x14ac:dyDescent="0.25">
      <c r="B28" s="87" t="s">
        <v>283</v>
      </c>
      <c r="C28" s="88"/>
      <c r="D28" s="88"/>
      <c r="E28" s="88"/>
      <c r="F28" s="88"/>
      <c r="G28" s="88"/>
      <c r="H28" s="88"/>
      <c r="I28" s="88"/>
      <c r="J28" s="89"/>
    </row>
    <row r="29" spans="2:10" x14ac:dyDescent="0.25">
      <c r="B29" s="49" t="s">
        <v>273</v>
      </c>
      <c r="J29" s="7"/>
    </row>
    <row r="30" spans="2:10" ht="30" customHeight="1" x14ac:dyDescent="0.25">
      <c r="B30" s="6"/>
      <c r="C30" s="84" t="s">
        <v>284</v>
      </c>
      <c r="D30" s="84"/>
      <c r="E30" s="84"/>
      <c r="F30" s="84"/>
      <c r="G30" s="84"/>
      <c r="H30" s="84"/>
      <c r="I30" s="84"/>
      <c r="J30" s="85"/>
    </row>
    <row r="31" spans="2:10" x14ac:dyDescent="0.25">
      <c r="B31" s="6"/>
      <c r="D31" s="52" t="e">
        <f>VLOOKUP(AB$11,PI4_RN_Trust_Results_ENG!$C$8:$G$130,AF$4,FALSE)</f>
        <v>#N/A</v>
      </c>
      <c r="J31" s="7"/>
    </row>
    <row r="32" spans="2:10" ht="30" customHeight="1" x14ac:dyDescent="0.25">
      <c r="B32" s="6"/>
      <c r="C32" s="84" t="s">
        <v>285</v>
      </c>
      <c r="D32" s="84"/>
      <c r="E32" s="84"/>
      <c r="F32" s="84"/>
      <c r="G32" s="84"/>
      <c r="H32" s="84"/>
      <c r="I32" s="84"/>
      <c r="J32" s="85"/>
    </row>
    <row r="33" spans="2:10" x14ac:dyDescent="0.25">
      <c r="B33" s="8"/>
      <c r="C33" s="9"/>
      <c r="D33" s="53" t="e">
        <f>VLOOKUP(AB$11,PI4_RN_Trust_Results_ENG!$C$8:$G$130,AF$6,FALSE)</f>
        <v>#N/A</v>
      </c>
      <c r="E33" s="9"/>
      <c r="F33" s="9"/>
      <c r="G33" s="9"/>
      <c r="H33" s="9"/>
      <c r="I33" s="9"/>
      <c r="J33" s="10"/>
    </row>
    <row r="35" spans="2:10" x14ac:dyDescent="0.25">
      <c r="B35" s="3" t="s">
        <v>286</v>
      </c>
      <c r="C35" s="4"/>
      <c r="D35" s="4"/>
      <c r="E35" s="4"/>
      <c r="F35" s="4"/>
      <c r="G35" s="4"/>
      <c r="H35" s="4"/>
      <c r="I35" s="4"/>
      <c r="J35" s="5"/>
    </row>
    <row r="36" spans="2:10" x14ac:dyDescent="0.25">
      <c r="B36" s="49" t="s">
        <v>273</v>
      </c>
      <c r="J36" s="7"/>
    </row>
    <row r="37" spans="2:10" x14ac:dyDescent="0.25">
      <c r="B37" s="6"/>
      <c r="C37" t="s">
        <v>287</v>
      </c>
      <c r="J37" s="7"/>
    </row>
    <row r="38" spans="2:10" x14ac:dyDescent="0.25">
      <c r="B38" s="6"/>
      <c r="D38" s="52">
        <f>VLOOKUP(AB$11,PI5_Surgery_Trust_Results_ENG!$C$8:$G$130,AF$4,FALSE)</f>
        <v>27</v>
      </c>
      <c r="J38" s="7"/>
    </row>
    <row r="39" spans="2:10" ht="30" customHeight="1" x14ac:dyDescent="0.25">
      <c r="B39" s="6"/>
      <c r="C39" s="84" t="s">
        <v>288</v>
      </c>
      <c r="D39" s="84"/>
      <c r="E39" s="84"/>
      <c r="F39" s="84"/>
      <c r="G39" s="84"/>
      <c r="H39" s="84"/>
      <c r="I39" s="84"/>
      <c r="J39" s="85"/>
    </row>
    <row r="40" spans="2:10" x14ac:dyDescent="0.25">
      <c r="B40" s="8"/>
      <c r="C40" s="9"/>
      <c r="D40" s="53">
        <f>VLOOKUP(AB$11,PI5_Surgery_Trust_Results_ENG!$C$8:$G$130,AF$6,FALSE)</f>
        <v>0.7872363</v>
      </c>
      <c r="E40" s="9"/>
      <c r="F40" s="9"/>
      <c r="G40" s="9"/>
      <c r="H40" s="9"/>
      <c r="I40" s="9"/>
      <c r="J40" s="10"/>
    </row>
    <row r="42" spans="2:10" x14ac:dyDescent="0.25">
      <c r="B42" s="3" t="s">
        <v>289</v>
      </c>
      <c r="C42" s="4"/>
      <c r="D42" s="4"/>
      <c r="E42" s="4"/>
      <c r="F42" s="4"/>
      <c r="G42" s="4"/>
      <c r="H42" s="4"/>
      <c r="I42" s="4"/>
      <c r="J42" s="5"/>
    </row>
    <row r="43" spans="2:10" x14ac:dyDescent="0.25">
      <c r="B43" s="49" t="s">
        <v>273</v>
      </c>
      <c r="J43" s="7"/>
    </row>
    <row r="44" spans="2:10" ht="30" customHeight="1" x14ac:dyDescent="0.25">
      <c r="B44" s="6"/>
      <c r="C44" s="84" t="s">
        <v>290</v>
      </c>
      <c r="D44" s="84"/>
      <c r="E44" s="84"/>
      <c r="F44" s="84"/>
      <c r="G44" s="84"/>
      <c r="H44" s="84"/>
      <c r="I44" s="84"/>
      <c r="J44" s="85"/>
    </row>
    <row r="45" spans="2:10" x14ac:dyDescent="0.25">
      <c r="B45" s="6"/>
      <c r="D45" s="52" t="e">
        <f>VLOOKUP(AB$11,PI6_NSS_Trust_Results_ENG!$C$8:$G$130,AF$4,FALSE)</f>
        <v>#N/A</v>
      </c>
      <c r="J45" s="7"/>
    </row>
    <row r="46" spans="2:10" ht="30" customHeight="1" x14ac:dyDescent="0.25">
      <c r="B46" s="6"/>
      <c r="C46" s="84" t="s">
        <v>291</v>
      </c>
      <c r="D46" s="84"/>
      <c r="E46" s="84"/>
      <c r="F46" s="84"/>
      <c r="G46" s="84"/>
      <c r="H46" s="84"/>
      <c r="I46" s="84"/>
      <c r="J46" s="85"/>
    </row>
    <row r="47" spans="2:10" x14ac:dyDescent="0.25">
      <c r="B47" s="8"/>
      <c r="C47" s="9"/>
      <c r="D47" s="53" t="e">
        <f>VLOOKUP(AB$11,PI6_NSS_Trust_Results_ENG!$C$8:$G$130,AF$6,FALSE)</f>
        <v>#N/A</v>
      </c>
      <c r="E47" s="9"/>
      <c r="F47" s="9"/>
      <c r="G47" s="9"/>
      <c r="H47" s="9"/>
      <c r="I47" s="9"/>
      <c r="J47" s="10"/>
    </row>
    <row r="49" spans="2:10" x14ac:dyDescent="0.25">
      <c r="B49" s="3" t="s">
        <v>292</v>
      </c>
      <c r="C49" s="4"/>
      <c r="D49" s="4"/>
      <c r="E49" s="4"/>
      <c r="F49" s="4"/>
      <c r="G49" s="4"/>
      <c r="H49" s="4"/>
      <c r="I49" s="4"/>
      <c r="J49" s="5"/>
    </row>
    <row r="50" spans="2:10" x14ac:dyDescent="0.25">
      <c r="B50" s="49" t="s">
        <v>293</v>
      </c>
      <c r="J50" s="7"/>
    </row>
    <row r="51" spans="2:10" x14ac:dyDescent="0.25">
      <c r="B51" s="6"/>
      <c r="C51" t="s">
        <v>294</v>
      </c>
      <c r="J51" s="7"/>
    </row>
    <row r="52" spans="2:10" x14ac:dyDescent="0.25">
      <c r="B52" s="6"/>
      <c r="D52" s="52">
        <f>VLOOKUP(AB$11,PI7_M1_SACT_Trust_Results_ENG!$C$8:$G$130,AF$4,FALSE)</f>
        <v>32</v>
      </c>
      <c r="J52" s="7"/>
    </row>
    <row r="53" spans="2:10" x14ac:dyDescent="0.25">
      <c r="B53" s="6"/>
      <c r="C53" t="s">
        <v>295</v>
      </c>
      <c r="J53" s="7"/>
    </row>
    <row r="54" spans="2:10" x14ac:dyDescent="0.25">
      <c r="B54" s="8"/>
      <c r="C54" s="9"/>
      <c r="D54" s="53">
        <f>VLOOKUP(AB$11,PI7_M1_SACT_Trust_Results_ENG!$C$8:$G$130,AF$6,FALSE)</f>
        <v>0.2228067</v>
      </c>
      <c r="E54" s="9"/>
      <c r="F54" s="9"/>
      <c r="G54" s="9"/>
      <c r="H54" s="9"/>
      <c r="I54" s="9"/>
      <c r="J54" s="10"/>
    </row>
    <row r="56" spans="2:10" x14ac:dyDescent="0.25">
      <c r="B56" s="3" t="s">
        <v>296</v>
      </c>
      <c r="C56" s="4"/>
      <c r="D56" s="4"/>
      <c r="E56" s="4"/>
      <c r="F56" s="4"/>
      <c r="G56" s="4"/>
      <c r="H56" s="4"/>
      <c r="I56" s="4"/>
      <c r="J56" s="5"/>
    </row>
    <row r="57" spans="2:10" x14ac:dyDescent="0.25">
      <c r="B57" s="49" t="s">
        <v>293</v>
      </c>
      <c r="J57" s="7"/>
    </row>
    <row r="58" spans="2:10" x14ac:dyDescent="0.25">
      <c r="B58" s="6"/>
      <c r="C58" t="s">
        <v>297</v>
      </c>
      <c r="J58" s="7"/>
    </row>
    <row r="59" spans="2:10" x14ac:dyDescent="0.25">
      <c r="B59" s="6"/>
      <c r="D59" s="52" t="e">
        <f>VLOOKUP(AB$11,PI8_SACT_Trust_Results_ENG!$C$8:$G$130,AF$4,FALSE)</f>
        <v>#N/A</v>
      </c>
      <c r="J59" s="7"/>
    </row>
    <row r="60" spans="2:10" x14ac:dyDescent="0.25">
      <c r="B60" s="6"/>
      <c r="C60" t="s">
        <v>298</v>
      </c>
      <c r="J60" s="7"/>
    </row>
    <row r="61" spans="2:10" x14ac:dyDescent="0.25">
      <c r="B61" s="8"/>
      <c r="C61" s="9"/>
      <c r="D61" s="53" t="e">
        <f>VLOOKUP(AB$11,PI8_SACT_Trust_Results_ENG!$C$8:$G$130,AF$6,FALSE)</f>
        <v>#N/A</v>
      </c>
      <c r="E61" s="9"/>
      <c r="F61" s="9"/>
      <c r="G61" s="9"/>
      <c r="H61" s="9"/>
      <c r="I61" s="9"/>
      <c r="J61" s="10"/>
    </row>
    <row r="63" spans="2:10" x14ac:dyDescent="0.25">
      <c r="B63" s="20"/>
    </row>
  </sheetData>
  <mergeCells count="8">
    <mergeCell ref="C46:J46"/>
    <mergeCell ref="B4:D4"/>
    <mergeCell ref="B28:J28"/>
    <mergeCell ref="C30:J30"/>
    <mergeCell ref="C32:J32"/>
    <mergeCell ref="C39:J39"/>
    <mergeCell ref="C44:J44"/>
    <mergeCell ref="F2:J5"/>
  </mergeCell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92E96122-4624-4D51-A0B7-469D4B8F3D0A}">
          <x14:formula1>
            <xm:f>Lists!$A$5:$A$128</xm:f>
          </x14:formula1>
          <xm:sqref>B4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080A-4721-448D-BA78-FADD248AF9F9}">
  <sheetPr>
    <tabColor rgb="FF92D050"/>
    <pageSetUpPr autoPageBreaks="0"/>
  </sheetPr>
  <dimension ref="B1:AI81"/>
  <sheetViews>
    <sheetView showGridLines="0" zoomScaleNormal="100" workbookViewId="0">
      <selection activeCell="B4" sqref="B4:D4"/>
    </sheetView>
  </sheetViews>
  <sheetFormatPr defaultRowHeight="15" x14ac:dyDescent="0.25"/>
  <cols>
    <col min="1" max="1" width="6.7109375" customWidth="1"/>
    <col min="2" max="2" width="6.5703125" customWidth="1"/>
    <col min="3" max="3" width="7.7109375" customWidth="1"/>
    <col min="4" max="4" width="52.140625" customWidth="1"/>
    <col min="27" max="27" width="9.140625" style="48" customWidth="1"/>
    <col min="28" max="35" width="9.140625" customWidth="1"/>
  </cols>
  <sheetData>
    <row r="1" spans="2:35" ht="99.95" customHeight="1" x14ac:dyDescent="0.25">
      <c r="AA1" s="48" t="s">
        <v>268</v>
      </c>
      <c r="AF1" t="s">
        <v>269</v>
      </c>
      <c r="AI1" t="s">
        <v>270</v>
      </c>
    </row>
    <row r="2" spans="2:35" ht="15" customHeight="1" x14ac:dyDescent="0.25">
      <c r="F2" s="90" t="s">
        <v>568</v>
      </c>
      <c r="G2" s="91"/>
      <c r="H2" s="91"/>
      <c r="I2" s="91"/>
      <c r="J2" s="92"/>
      <c r="AF2">
        <v>1</v>
      </c>
    </row>
    <row r="3" spans="2:35" x14ac:dyDescent="0.25">
      <c r="B3" s="16" t="s">
        <v>299</v>
      </c>
      <c r="C3" s="16"/>
      <c r="F3" s="93"/>
      <c r="G3" s="94"/>
      <c r="H3" s="94"/>
      <c r="I3" s="94"/>
      <c r="J3" s="95"/>
      <c r="AF3">
        <v>2</v>
      </c>
    </row>
    <row r="4" spans="2:35" x14ac:dyDescent="0.25">
      <c r="B4" s="99" t="s">
        <v>10</v>
      </c>
      <c r="C4" s="100"/>
      <c r="D4" s="101"/>
      <c r="F4" s="93"/>
      <c r="G4" s="94"/>
      <c r="H4" s="94"/>
      <c r="I4" s="94"/>
      <c r="J4" s="95"/>
      <c r="AF4">
        <v>3</v>
      </c>
    </row>
    <row r="5" spans="2:35" x14ac:dyDescent="0.25">
      <c r="F5" s="96"/>
      <c r="G5" s="97"/>
      <c r="H5" s="97"/>
      <c r="I5" s="97"/>
      <c r="J5" s="98"/>
      <c r="AF5">
        <v>4</v>
      </c>
    </row>
    <row r="6" spans="2:35" x14ac:dyDescent="0.25">
      <c r="AF6">
        <v>5</v>
      </c>
    </row>
    <row r="7" spans="2:35" x14ac:dyDescent="0.25">
      <c r="B7" s="3" t="s">
        <v>272</v>
      </c>
      <c r="C7" s="4"/>
      <c r="D7" s="4"/>
      <c r="E7" s="4"/>
      <c r="F7" s="4"/>
      <c r="G7" s="4"/>
      <c r="H7" s="4"/>
      <c r="I7" s="4"/>
      <c r="J7" s="5"/>
      <c r="AF7">
        <v>6</v>
      </c>
    </row>
    <row r="8" spans="2:35" x14ac:dyDescent="0.25">
      <c r="B8" s="49" t="s">
        <v>300</v>
      </c>
      <c r="J8" s="7"/>
    </row>
    <row r="9" spans="2:35" x14ac:dyDescent="0.25">
      <c r="B9" s="6"/>
      <c r="C9" t="s">
        <v>274</v>
      </c>
      <c r="J9" s="7"/>
    </row>
    <row r="10" spans="2:35" x14ac:dyDescent="0.25">
      <c r="B10" s="6"/>
      <c r="D10" s="50">
        <f>VLOOKUP(AB$11,PI1_MDT_Results_WALES!$C$8:$E$13,AF$3,FALSE)</f>
        <v>131</v>
      </c>
      <c r="J10" s="7"/>
      <c r="AB10" t="s">
        <v>6</v>
      </c>
    </row>
    <row r="11" spans="2:35" x14ac:dyDescent="0.25">
      <c r="B11" s="6"/>
      <c r="C11" t="s">
        <v>276</v>
      </c>
      <c r="J11" s="7"/>
      <c r="AB11" t="str">
        <f>INDEX(Lists!$D$5:$E$10,MATCH(Data_Viewer_Wales!$B$4,Lists!$D$5:$D$10,0),1)</f>
        <v>Aneurin Bevan University Health Board</v>
      </c>
    </row>
    <row r="12" spans="2:35" x14ac:dyDescent="0.25">
      <c r="B12" s="8"/>
      <c r="C12" s="9"/>
      <c r="D12" s="54">
        <f>VLOOKUP(AB$11,PI1_MDT_Results_WALES!$C$8:$E$13,AF$4,FALSE)</f>
        <v>0.98473279999999996</v>
      </c>
      <c r="E12" s="9"/>
      <c r="F12" s="9"/>
      <c r="G12" s="9"/>
      <c r="H12" s="9"/>
      <c r="I12" s="9"/>
      <c r="J12" s="10"/>
    </row>
    <row r="14" spans="2:35" x14ac:dyDescent="0.25">
      <c r="B14" s="3" t="s">
        <v>301</v>
      </c>
      <c r="C14" s="4"/>
      <c r="D14" s="4"/>
      <c r="E14" s="4"/>
      <c r="F14" s="4"/>
      <c r="G14" s="4"/>
      <c r="H14" s="4"/>
      <c r="I14" s="4"/>
      <c r="J14" s="5"/>
    </row>
    <row r="15" spans="2:35" x14ac:dyDescent="0.25">
      <c r="B15" s="49" t="s">
        <v>302</v>
      </c>
      <c r="J15" s="7"/>
    </row>
    <row r="16" spans="2:35" x14ac:dyDescent="0.25">
      <c r="B16" s="6"/>
      <c r="C16" t="s">
        <v>303</v>
      </c>
      <c r="J16" s="7"/>
    </row>
    <row r="17" spans="2:10" x14ac:dyDescent="0.25">
      <c r="B17" s="6"/>
      <c r="D17" s="52">
        <f>VLOOKUP(AB$11,PI5_Surgery_Results_WALES!$C$8:$G$130,AF$3,FALSE)</f>
        <v>33</v>
      </c>
      <c r="J17" s="7"/>
    </row>
    <row r="18" spans="2:10" ht="30" customHeight="1" x14ac:dyDescent="0.25">
      <c r="B18" s="6"/>
      <c r="C18" s="84" t="s">
        <v>304</v>
      </c>
      <c r="D18" s="84"/>
      <c r="E18" s="84"/>
      <c r="F18" s="84"/>
      <c r="G18" s="84"/>
      <c r="H18" s="84"/>
      <c r="I18" s="84"/>
      <c r="J18" s="85"/>
    </row>
    <row r="19" spans="2:10" x14ac:dyDescent="0.25">
      <c r="B19" s="8"/>
      <c r="C19" s="9"/>
      <c r="D19" s="53">
        <f>VLOOKUP(AB$11,PI5_Surgery_Results_WALES!$C$8:$G$130,AF$5,FALSE)</f>
        <v>0.84868030000000005</v>
      </c>
      <c r="E19" s="9"/>
      <c r="F19" s="9"/>
      <c r="G19" s="9"/>
      <c r="H19" s="9"/>
      <c r="I19" s="9"/>
      <c r="J19" s="10"/>
    </row>
    <row r="21" spans="2:10" x14ac:dyDescent="0.25">
      <c r="B21" s="3" t="s">
        <v>292</v>
      </c>
      <c r="C21" s="4"/>
      <c r="D21" s="4"/>
      <c r="E21" s="4"/>
      <c r="F21" s="4"/>
      <c r="G21" s="4"/>
      <c r="H21" s="4"/>
      <c r="I21" s="4"/>
      <c r="J21" s="5"/>
    </row>
    <row r="22" spans="2:10" x14ac:dyDescent="0.25">
      <c r="B22" s="49" t="s">
        <v>302</v>
      </c>
      <c r="J22" s="7"/>
    </row>
    <row r="23" spans="2:10" x14ac:dyDescent="0.25">
      <c r="B23" s="6"/>
      <c r="C23" t="s">
        <v>294</v>
      </c>
      <c r="J23" s="7"/>
    </row>
    <row r="24" spans="2:10" x14ac:dyDescent="0.25">
      <c r="B24" s="6"/>
      <c r="D24" s="52" t="e">
        <f>VLOOKUP(AB$11,PI7_M1_SACT_Results_WALES!$C$8:$G$130,AF$3,FALSE)</f>
        <v>#N/A</v>
      </c>
      <c r="J24" s="7"/>
    </row>
    <row r="25" spans="2:10" x14ac:dyDescent="0.25">
      <c r="B25" s="6"/>
      <c r="C25" t="s">
        <v>295</v>
      </c>
      <c r="J25" s="7"/>
    </row>
    <row r="26" spans="2:10" x14ac:dyDescent="0.25">
      <c r="B26" s="8"/>
      <c r="C26" s="9"/>
      <c r="D26" s="53" t="e">
        <f>VLOOKUP(AB$11,PI7_M1_SACT_Results_WALES!$C$8:$G$130,AF$5,FALSE)</f>
        <v>#N/A</v>
      </c>
      <c r="E26" s="9"/>
      <c r="F26" s="9"/>
      <c r="G26" s="9"/>
      <c r="H26" s="9"/>
      <c r="I26" s="9"/>
      <c r="J26" s="10"/>
    </row>
    <row r="28" spans="2:10" ht="15" customHeight="1" x14ac:dyDescent="0.25">
      <c r="B28" s="3" t="s">
        <v>296</v>
      </c>
      <c r="C28" s="4"/>
      <c r="D28" s="4"/>
      <c r="E28" s="4"/>
      <c r="F28" s="4"/>
      <c r="G28" s="4"/>
      <c r="H28" s="4"/>
      <c r="I28" s="4"/>
      <c r="J28" s="5"/>
    </row>
    <row r="29" spans="2:10" x14ac:dyDescent="0.25">
      <c r="B29" s="49" t="s">
        <v>302</v>
      </c>
      <c r="J29" s="7"/>
    </row>
    <row r="30" spans="2:10" ht="15" customHeight="1" x14ac:dyDescent="0.25">
      <c r="B30" s="6"/>
      <c r="C30" t="s">
        <v>297</v>
      </c>
      <c r="J30" s="7"/>
    </row>
    <row r="31" spans="2:10" x14ac:dyDescent="0.25">
      <c r="B31" s="6"/>
      <c r="D31" s="52">
        <f>VLOOKUP(AB$11,PI8_SACT_Results_WALES!$C$8:$G$130,AF$3,FALSE)</f>
        <v>15</v>
      </c>
      <c r="J31" s="7"/>
    </row>
    <row r="32" spans="2:10" ht="15" customHeight="1" x14ac:dyDescent="0.25">
      <c r="B32" s="6"/>
      <c r="C32" t="s">
        <v>298</v>
      </c>
      <c r="J32" s="7"/>
    </row>
    <row r="33" spans="2:10" x14ac:dyDescent="0.25">
      <c r="B33" s="8"/>
      <c r="C33" s="9"/>
      <c r="D33" s="53">
        <f>VLOOKUP(AB$11,PI8_SACT_Results_WALES!$C$8:$G$130,AF$5,FALSE)</f>
        <v>8.4941600000000006E-2</v>
      </c>
      <c r="E33" s="9"/>
      <c r="F33" s="9"/>
      <c r="G33" s="9"/>
      <c r="H33" s="9"/>
      <c r="I33" s="9"/>
      <c r="J33" s="10"/>
    </row>
    <row r="35" spans="2:10" ht="15" customHeight="1" x14ac:dyDescent="0.25"/>
    <row r="36" spans="2:10" ht="15" customHeight="1" x14ac:dyDescent="0.25">
      <c r="B36" s="44"/>
    </row>
    <row r="37" spans="2:10" ht="15" customHeight="1" x14ac:dyDescent="0.25"/>
    <row r="38" spans="2:10" ht="15" customHeight="1" x14ac:dyDescent="0.25">
      <c r="D38" s="52"/>
    </row>
    <row r="39" spans="2:10" ht="15" customHeight="1" x14ac:dyDescent="0.25">
      <c r="C39" s="2"/>
      <c r="D39" s="2"/>
      <c r="E39" s="2"/>
      <c r="F39" s="2"/>
      <c r="G39" s="2"/>
      <c r="H39" s="2"/>
      <c r="I39" s="2"/>
      <c r="J39" s="2"/>
    </row>
    <row r="40" spans="2:10" ht="15" customHeight="1" x14ac:dyDescent="0.25">
      <c r="D40" s="55"/>
    </row>
    <row r="41" spans="2:10" ht="15" customHeight="1" x14ac:dyDescent="0.25"/>
    <row r="42" spans="2:10" ht="15" customHeight="1" x14ac:dyDescent="0.25"/>
    <row r="43" spans="2:10" ht="15" customHeight="1" x14ac:dyDescent="0.25">
      <c r="B43" s="44"/>
    </row>
    <row r="44" spans="2:10" ht="15" customHeight="1" x14ac:dyDescent="0.25">
      <c r="C44" s="2"/>
      <c r="D44" s="2"/>
      <c r="E44" s="2"/>
      <c r="F44" s="2"/>
      <c r="G44" s="2"/>
      <c r="H44" s="2"/>
      <c r="I44" s="2"/>
      <c r="J44" s="2"/>
    </row>
    <row r="45" spans="2:10" ht="15" customHeight="1" x14ac:dyDescent="0.25">
      <c r="D45" s="52"/>
    </row>
    <row r="46" spans="2:10" ht="15" customHeight="1" x14ac:dyDescent="0.25">
      <c r="C46" s="2"/>
      <c r="D46" s="2"/>
      <c r="E46" s="2"/>
      <c r="F46" s="2"/>
      <c r="G46" s="2"/>
      <c r="H46" s="2"/>
      <c r="I46" s="2"/>
      <c r="J46" s="2"/>
    </row>
    <row r="47" spans="2:10" ht="15" customHeight="1" x14ac:dyDescent="0.25">
      <c r="D47" s="55"/>
    </row>
    <row r="48" spans="2:10" ht="15" customHeight="1" x14ac:dyDescent="0.25"/>
    <row r="49" spans="2:4" ht="15" customHeight="1" x14ac:dyDescent="0.25"/>
    <row r="50" spans="2:4" ht="15" customHeight="1" x14ac:dyDescent="0.25">
      <c r="B50" s="44"/>
    </row>
    <row r="51" spans="2:4" ht="15" customHeight="1" x14ac:dyDescent="0.25"/>
    <row r="52" spans="2:4" ht="15" customHeight="1" x14ac:dyDescent="0.25">
      <c r="D52" s="52"/>
    </row>
    <row r="53" spans="2:4" ht="15" customHeight="1" x14ac:dyDescent="0.25"/>
    <row r="54" spans="2:4" ht="15" customHeight="1" x14ac:dyDescent="0.25">
      <c r="D54" s="55"/>
    </row>
    <row r="55" spans="2:4" ht="15" customHeight="1" x14ac:dyDescent="0.25"/>
    <row r="56" spans="2:4" ht="15" customHeight="1" x14ac:dyDescent="0.25"/>
    <row r="57" spans="2:4" ht="15" customHeight="1" x14ac:dyDescent="0.25">
      <c r="B57" s="44"/>
    </row>
    <row r="58" spans="2:4" ht="15" customHeight="1" x14ac:dyDescent="0.25"/>
    <row r="59" spans="2:4" ht="15" customHeight="1" x14ac:dyDescent="0.25">
      <c r="D59" s="52"/>
    </row>
    <row r="60" spans="2:4" ht="15" customHeight="1" x14ac:dyDescent="0.25"/>
    <row r="61" spans="2:4" ht="15" customHeight="1" x14ac:dyDescent="0.25">
      <c r="D61" s="55"/>
    </row>
    <row r="62" spans="2:4" ht="15" customHeight="1" x14ac:dyDescent="0.25"/>
    <row r="63" spans="2:4" ht="15" customHeight="1" x14ac:dyDescent="0.25">
      <c r="B63" s="20"/>
    </row>
    <row r="64" spans="2: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sheetData>
  <mergeCells count="3">
    <mergeCell ref="C18:J18"/>
    <mergeCell ref="B4:D4"/>
    <mergeCell ref="F2:J5"/>
  </mergeCell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8252156A-FBC0-40DF-A1D6-FEBF195AA7C9}">
          <x14:formula1>
            <xm:f>Lists!$D$5:$D$10</xm:f>
          </x14:formula1>
          <xm:sqref>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03A1E-351C-4865-A109-BBE7DB5E923E}">
  <dimension ref="B2:D33"/>
  <sheetViews>
    <sheetView showGridLines="0" workbookViewId="0"/>
  </sheetViews>
  <sheetFormatPr defaultRowHeight="15" x14ac:dyDescent="0.25"/>
  <cols>
    <col min="2" max="2" width="36" customWidth="1"/>
    <col min="3" max="3" width="37.5703125" customWidth="1"/>
    <col min="4" max="4" width="36.7109375" customWidth="1"/>
  </cols>
  <sheetData>
    <row r="2" spans="2:4" x14ac:dyDescent="0.25">
      <c r="B2" s="20" t="s">
        <v>557</v>
      </c>
    </row>
    <row r="4" spans="2:4" x14ac:dyDescent="0.25">
      <c r="B4" s="16" t="s">
        <v>330</v>
      </c>
    </row>
    <row r="6" spans="2:4" x14ac:dyDescent="0.25">
      <c r="B6" s="29" t="s">
        <v>331</v>
      </c>
      <c r="C6" s="15" t="s">
        <v>332</v>
      </c>
      <c r="D6" s="15" t="s">
        <v>333</v>
      </c>
    </row>
    <row r="7" spans="2:4" x14ac:dyDescent="0.25">
      <c r="B7" s="21" t="s">
        <v>334</v>
      </c>
      <c r="C7" s="21" t="s">
        <v>335</v>
      </c>
      <c r="D7" s="21" t="s">
        <v>336</v>
      </c>
    </row>
    <row r="8" spans="2:4" x14ac:dyDescent="0.25">
      <c r="B8" s="22" t="s">
        <v>337</v>
      </c>
      <c r="C8" s="22" t="s">
        <v>338</v>
      </c>
      <c r="D8" s="22" t="s">
        <v>339</v>
      </c>
    </row>
    <row r="9" spans="2:4" x14ac:dyDescent="0.25">
      <c r="B9" s="22" t="s">
        <v>340</v>
      </c>
      <c r="C9" s="22" t="s">
        <v>341</v>
      </c>
      <c r="D9" s="22" t="s">
        <v>342</v>
      </c>
    </row>
    <row r="10" spans="2:4" x14ac:dyDescent="0.25">
      <c r="B10" s="22" t="s">
        <v>343</v>
      </c>
      <c r="C10" s="22" t="s">
        <v>344</v>
      </c>
      <c r="D10" s="22" t="s">
        <v>345</v>
      </c>
    </row>
    <row r="11" spans="2:4" x14ac:dyDescent="0.25">
      <c r="B11" s="22" t="s">
        <v>346</v>
      </c>
      <c r="C11" s="22" t="s">
        <v>347</v>
      </c>
      <c r="D11" s="24"/>
    </row>
    <row r="12" spans="2:4" x14ac:dyDescent="0.25">
      <c r="B12" s="22" t="s">
        <v>348</v>
      </c>
      <c r="C12" s="22" t="s">
        <v>349</v>
      </c>
      <c r="D12" s="24"/>
    </row>
    <row r="13" spans="2:4" x14ac:dyDescent="0.25">
      <c r="B13" s="22" t="s">
        <v>350</v>
      </c>
      <c r="C13" s="22" t="s">
        <v>351</v>
      </c>
      <c r="D13" s="24"/>
    </row>
    <row r="14" spans="2:4" x14ac:dyDescent="0.25">
      <c r="B14" s="23" t="s">
        <v>352</v>
      </c>
      <c r="C14" s="23" t="s">
        <v>353</v>
      </c>
      <c r="D14" s="25"/>
    </row>
    <row r="16" spans="2:4" x14ac:dyDescent="0.25">
      <c r="B16" s="16" t="s">
        <v>354</v>
      </c>
    </row>
    <row r="18" spans="2:3" x14ac:dyDescent="0.25">
      <c r="B18" s="30" t="s">
        <v>355</v>
      </c>
      <c r="C18" s="31" t="s">
        <v>356</v>
      </c>
    </row>
    <row r="19" spans="2:3" x14ac:dyDescent="0.25">
      <c r="B19" s="26" t="s">
        <v>357</v>
      </c>
      <c r="C19" s="27" t="s">
        <v>358</v>
      </c>
    </row>
    <row r="20" spans="2:3" x14ac:dyDescent="0.25">
      <c r="B20" s="26" t="s">
        <v>359</v>
      </c>
      <c r="C20" s="27" t="s">
        <v>360</v>
      </c>
    </row>
    <row r="21" spans="2:3" x14ac:dyDescent="0.25">
      <c r="B21" s="26" t="s">
        <v>361</v>
      </c>
      <c r="C21" s="27" t="s">
        <v>362</v>
      </c>
    </row>
    <row r="22" spans="2:3" x14ac:dyDescent="0.25">
      <c r="B22" s="26" t="s">
        <v>363</v>
      </c>
      <c r="C22" s="7"/>
    </row>
    <row r="23" spans="2:3" x14ac:dyDescent="0.25">
      <c r="B23" s="26" t="s">
        <v>364</v>
      </c>
      <c r="C23" s="7"/>
    </row>
    <row r="24" spans="2:3" x14ac:dyDescent="0.25">
      <c r="B24" s="26" t="s">
        <v>365</v>
      </c>
      <c r="C24" s="7"/>
    </row>
    <row r="25" spans="2:3" x14ac:dyDescent="0.25">
      <c r="B25" s="26" t="s">
        <v>366</v>
      </c>
      <c r="C25" s="7"/>
    </row>
    <row r="26" spans="2:3" x14ac:dyDescent="0.25">
      <c r="B26" s="26" t="s">
        <v>367</v>
      </c>
      <c r="C26" s="7"/>
    </row>
    <row r="27" spans="2:3" x14ac:dyDescent="0.25">
      <c r="B27" s="28" t="s">
        <v>368</v>
      </c>
      <c r="C27" s="10"/>
    </row>
    <row r="29" spans="2:3" x14ac:dyDescent="0.25">
      <c r="B29" s="16" t="s">
        <v>369</v>
      </c>
    </row>
    <row r="31" spans="2:3" x14ac:dyDescent="0.25">
      <c r="B31" s="30" t="s">
        <v>355</v>
      </c>
      <c r="C31" s="31" t="s">
        <v>356</v>
      </c>
    </row>
    <row r="32" spans="2:3" x14ac:dyDescent="0.25">
      <c r="B32" s="38" t="s">
        <v>370</v>
      </c>
      <c r="C32" s="39" t="s">
        <v>371</v>
      </c>
    </row>
    <row r="33" spans="2:3" x14ac:dyDescent="0.25">
      <c r="B33" s="28" t="s">
        <v>372</v>
      </c>
      <c r="C33" s="40"/>
    </row>
  </sheetData>
  <hyperlinks>
    <hyperlink ref="B7" location="PI1_MDT_Trust_Results_ENG!A1" display="PI1 MDT Trust Results (ENG)" xr:uid="{B1ACB5D2-94EF-4DC0-BDC5-CE5D7CFEC552}"/>
    <hyperlink ref="C7" location="PI1_MDT_CA_Results_ENG!A1" display="PI1 MDT CA Results (ENG)" xr:uid="{1F23C53C-151C-4869-AA26-C289F19294C2}"/>
    <hyperlink ref="D7" location="PI1_MDT_Results_WALES!A1" display="PI1 MDT Results (WALES)" xr:uid="{50E050DC-3AF4-47EB-A9AB-DE5B7BAFA5BB}"/>
    <hyperlink ref="B8" location="PI2_Trial_Trust_Results_ENG!A1" display="PI2 Trial Trust Results (ENG)" xr:uid="{78FC0A41-11E2-480E-B2DE-B5B0021CDCD4}"/>
    <hyperlink ref="C8" location="PI2_Trial_CA_Results_ENG!A1" display="PI2 Trial CA Results (ENG)" xr:uid="{39D5CD5F-E182-4545-B6D6-A13C9A37D30E}"/>
    <hyperlink ref="B9" location="PI3_Biopsy_Trust_Results_ENG!A1" display="PI3 Biopsy Trust Results (ENG)" xr:uid="{07F85771-45E9-4316-8335-01CD63F80534}"/>
    <hyperlink ref="C9" location="PI3_Biopsy_CA_Results_ENG!A1" display="PI3 Biopsy CA Results (ENG)" xr:uid="{2D16152B-9649-4EAC-854A-2EF91E45C973}"/>
    <hyperlink ref="B10" location="PI4_RN_Trust_Results_ENG!A1" display="PI4 RN Trust Results (ENG)" xr:uid="{2C29FA15-9643-4C13-90A1-DB2D1B4B8E8D}"/>
    <hyperlink ref="C10" location="PI4_RN_CA_Results_ENG!A1" display="PI4 RN CA Results (ENG)" xr:uid="{2DAED023-F210-48E5-A23C-A656C9B51EF3}"/>
    <hyperlink ref="B11" location="PI5_Surgery_Trust_Results_ENG!A1" display="PI5 Surgery Trust Results (ENG)" xr:uid="{5BA0B7A5-C92F-467D-A879-D20043AD7FF6}"/>
    <hyperlink ref="C11" location="PI5_Surgery_CA_Results_ENG!A1" display="PI5 Surgery CA Results (ENG)" xr:uid="{64BC3AB0-E771-49CF-BD6D-7D27663FB736}"/>
    <hyperlink ref="D8" location="PI5_Surgery_Results_WALES!A1" display="PI5 Surgery Results (WALES)" xr:uid="{8B67A38C-07E2-4493-8D6B-AB42E0955C26}"/>
    <hyperlink ref="B12" location="PI6_NSS_Trust_Results_ENG!A1" display="PI6 NSS Trust Results (ENG)" xr:uid="{F824CADB-DB3A-4E3E-A7FC-1A88FC542C4A}"/>
    <hyperlink ref="C12" location="PI6_NSS_CA_Results_ENG!A1" display="PI6 NSS CA Results (ENG)" xr:uid="{6FAA9998-8DE9-466F-A449-63DF94C5A867}"/>
    <hyperlink ref="B13" location="PI7_M1_SACT_Trust_Results_ENG!A1" display="PI7 M1 SACT Trust Results (ENG)" xr:uid="{9ECBD292-E69D-4BF9-A094-86FA62C0CC81}"/>
    <hyperlink ref="C13" location="PI7_M1_SACT_CA_Results_ENG!A1" display="PI7 M1 SACT CA Results (ENG)" xr:uid="{EC8C3D5B-7AEB-4728-8AB1-5BF8FEF47D50}"/>
    <hyperlink ref="D9" location="PI7_M1_SACT_Results_WALES!A1" display="PI7 M1 SACT Results (WALES)" xr:uid="{EF359EF5-1A01-4179-971D-8DE5C3F33B17}"/>
    <hyperlink ref="B14" location="PI8_SACT_Trust_Results_ENG!A1" display="PI8 SACT Trust Results (ENG)" xr:uid="{48371712-A37C-4313-ADB3-9BB0ADC652F2}"/>
    <hyperlink ref="C14" location="PI8_SACT_CA_Results_ENG!A1" display="PI8 SACT CA Results (ENG)" xr:uid="{D367EB02-2EB1-4554-8F4B-3FA2791DE882}"/>
    <hyperlink ref="D10" location="PI8_SACT_Results_WALES!A1" display="PI8 SACT Results (WALES)" xr:uid="{C364322A-26B2-477F-A7F5-154EE68C1C9E}"/>
    <hyperlink ref="B19" location="'Figure 1 (ENG)'!A1" display="Figure 1 (ENG)" xr:uid="{45E8468D-9D79-4221-93BA-7972F28B17CE}"/>
    <hyperlink ref="B20" location="'Figure 2 (ENG)'!A1" display="Figure 2 (ENG)" xr:uid="{C982234E-E843-489D-AF0A-576BEDD59DE7}"/>
    <hyperlink ref="B21" location="'Figure 3 (ENG)'!A1" display="Figure 3 (ENG)" xr:uid="{FB997076-CF0E-4AC5-A13C-22D23D96A343}"/>
    <hyperlink ref="B22" location="'Figure 4 (ENG)'!A1" display="Figure 4 (ENG)" xr:uid="{D48F1DA3-0FDD-4F0B-8462-86902CD51265}"/>
    <hyperlink ref="B23" location="'Figure 5 (ENG)'!A1" display="Figure 5 (ENG)" xr:uid="{D15F209F-91DB-4A71-8D24-A249434F017B}"/>
    <hyperlink ref="B24" location="'Figure 6 (ENG)'!A1" display="Figure 6 (ENG)" xr:uid="{5F008987-B2EB-4856-B20F-459B65AECC08}"/>
    <hyperlink ref="B25" location="'Figure 7 (ENG)'!A1" display="Figure 7 (ENG)" xr:uid="{9C5B2771-5952-4CFF-9D9C-E3E3DED0AC59}"/>
    <hyperlink ref="B26" location="'Figure 8 (ENG)'!A1" display="Figure 8 (ENG)" xr:uid="{41370185-50DC-453B-957A-BECE7136445E}"/>
    <hyperlink ref="C19" location="'Figure 9 (WALES)'!A1" display="Figure 9 (WALES)" xr:uid="{D41AA492-F517-452F-B9AC-B5FA1D14D4A1}"/>
    <hyperlink ref="C20" location="'Figure 10 (WALES)'!A1" display="Figure 10 (WALES)" xr:uid="{86D48011-CCD1-416F-805F-37F75C8A8681}"/>
    <hyperlink ref="B27" location="'Figure A1 (ENG)'!A1" display="Figure A1 (ENG)" xr:uid="{BD4E89C4-E766-4602-BB3C-DC9775C437D1}"/>
    <hyperlink ref="C21" location="'Figure A2 (WALES)'!A1" display="Figure A2 (WALES)" xr:uid="{BF306EDF-4C65-4B6B-A1A6-2F11E1E64C19}"/>
    <hyperlink ref="B32" location="'Data Quality Trust Level (ENG)'!A1" display="Data Quality Trust Level (ENG)" xr:uid="{31F76686-F002-494A-A649-83BB9519D9F5}"/>
    <hyperlink ref="B33" location="'Data Quality CA Level (ENG)'!A1" display="Data Quality CA Level (ENG)" xr:uid="{5FCA2D0B-1670-48D5-A11A-4337CF6C4643}"/>
    <hyperlink ref="C32" location="'Data Quality (WALES)'!A1" display="Data Quality (WALES)" xr:uid="{4CADA8D7-A9C0-44AE-BDC1-7D1AB2FC817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EB28A-5375-400A-9810-163DAE2CFCD3}">
  <dimension ref="B2:F130"/>
  <sheetViews>
    <sheetView showGridLines="0" zoomScaleNormal="100" workbookViewId="0"/>
  </sheetViews>
  <sheetFormatPr defaultRowHeight="15" x14ac:dyDescent="0.25"/>
  <cols>
    <col min="2" max="2" width="13.42578125" customWidth="1"/>
    <col min="3" max="3" width="63.140625" customWidth="1"/>
    <col min="4" max="4" width="32.28515625" customWidth="1"/>
    <col min="5" max="5" width="19.140625" customWidth="1"/>
    <col min="6" max="6" width="21.85546875" customWidth="1"/>
  </cols>
  <sheetData>
    <row r="2" spans="2:6" x14ac:dyDescent="0.25">
      <c r="B2" s="3" t="s">
        <v>373</v>
      </c>
      <c r="C2" s="4"/>
      <c r="D2" s="4"/>
      <c r="E2" s="5"/>
    </row>
    <row r="3" spans="2:6" x14ac:dyDescent="0.25">
      <c r="B3" s="6" t="s">
        <v>374</v>
      </c>
      <c r="E3" s="7"/>
    </row>
    <row r="4" spans="2:6" x14ac:dyDescent="0.25">
      <c r="B4" s="6" t="s">
        <v>375</v>
      </c>
      <c r="E4" s="7"/>
    </row>
    <row r="5" spans="2:6" x14ac:dyDescent="0.25">
      <c r="B5" s="8" t="s">
        <v>376</v>
      </c>
      <c r="C5" s="9"/>
      <c r="D5" s="9"/>
      <c r="E5" s="10"/>
    </row>
    <row r="7" spans="2:6" ht="88.5" customHeight="1" x14ac:dyDescent="0.25">
      <c r="B7" t="s">
        <v>377</v>
      </c>
      <c r="C7" t="s">
        <v>275</v>
      </c>
      <c r="D7" t="s">
        <v>378</v>
      </c>
      <c r="E7" s="2" t="s">
        <v>379</v>
      </c>
      <c r="F7" s="2" t="s">
        <v>380</v>
      </c>
    </row>
    <row r="8" spans="2:6" x14ac:dyDescent="0.25">
      <c r="B8" t="s">
        <v>53</v>
      </c>
      <c r="C8" t="s">
        <v>52</v>
      </c>
      <c r="D8" t="s">
        <v>390</v>
      </c>
      <c r="E8">
        <v>104</v>
      </c>
      <c r="F8" s="1">
        <v>0.94230769999999997</v>
      </c>
    </row>
    <row r="9" spans="2:6" x14ac:dyDescent="0.25">
      <c r="B9" t="s">
        <v>67</v>
      </c>
      <c r="C9" t="s">
        <v>66</v>
      </c>
      <c r="D9" t="s">
        <v>390</v>
      </c>
      <c r="E9">
        <v>50</v>
      </c>
      <c r="F9" s="1">
        <v>0.86</v>
      </c>
    </row>
    <row r="10" spans="2:6" x14ac:dyDescent="0.25">
      <c r="B10" t="s">
        <v>121</v>
      </c>
      <c r="C10" t="s">
        <v>120</v>
      </c>
      <c r="D10" t="s">
        <v>390</v>
      </c>
      <c r="E10">
        <v>382</v>
      </c>
      <c r="F10" s="1">
        <v>0.85340320000000003</v>
      </c>
    </row>
    <row r="11" spans="2:6" x14ac:dyDescent="0.25">
      <c r="B11" t="s">
        <v>131</v>
      </c>
      <c r="C11" t="s">
        <v>130</v>
      </c>
      <c r="D11" t="s">
        <v>390</v>
      </c>
      <c r="E11">
        <v>304</v>
      </c>
      <c r="F11" s="1">
        <v>0.9210526</v>
      </c>
    </row>
    <row r="12" spans="2:6" x14ac:dyDescent="0.25">
      <c r="B12" t="s">
        <v>133</v>
      </c>
      <c r="C12" t="s">
        <v>132</v>
      </c>
      <c r="D12" t="s">
        <v>390</v>
      </c>
      <c r="E12">
        <v>70</v>
      </c>
      <c r="F12" s="1">
        <v>0.8</v>
      </c>
    </row>
    <row r="13" spans="2:6" x14ac:dyDescent="0.25">
      <c r="B13" t="s">
        <v>251</v>
      </c>
      <c r="C13" t="s">
        <v>250</v>
      </c>
      <c r="D13" t="s">
        <v>390</v>
      </c>
      <c r="E13">
        <v>163</v>
      </c>
      <c r="F13" s="1">
        <v>0.95705519999999999</v>
      </c>
    </row>
    <row r="14" spans="2:6" x14ac:dyDescent="0.25">
      <c r="B14" t="s">
        <v>259</v>
      </c>
      <c r="C14" t="s">
        <v>258</v>
      </c>
      <c r="D14" t="s">
        <v>390</v>
      </c>
      <c r="E14">
        <v>252</v>
      </c>
      <c r="F14" s="1">
        <v>0.97619040000000001</v>
      </c>
    </row>
    <row r="15" spans="2:6" x14ac:dyDescent="0.25">
      <c r="B15" t="s">
        <v>109</v>
      </c>
      <c r="C15" t="s">
        <v>108</v>
      </c>
      <c r="D15" t="s">
        <v>398</v>
      </c>
      <c r="E15">
        <v>128</v>
      </c>
      <c r="F15" s="1">
        <v>0.75</v>
      </c>
    </row>
    <row r="16" spans="2:6" x14ac:dyDescent="0.25">
      <c r="B16" t="s">
        <v>155</v>
      </c>
      <c r="C16" t="s">
        <v>154</v>
      </c>
      <c r="D16" t="s">
        <v>398</v>
      </c>
      <c r="E16">
        <v>113</v>
      </c>
      <c r="F16" s="1">
        <v>0.86725660000000004</v>
      </c>
    </row>
    <row r="17" spans="2:6" x14ac:dyDescent="0.25">
      <c r="B17" t="s">
        <v>163</v>
      </c>
      <c r="C17" t="s">
        <v>162</v>
      </c>
      <c r="D17" t="s">
        <v>398</v>
      </c>
      <c r="E17">
        <v>406</v>
      </c>
      <c r="F17" s="1">
        <v>0.84975369999999995</v>
      </c>
    </row>
    <row r="18" spans="2:6" x14ac:dyDescent="0.25">
      <c r="B18" t="s">
        <v>201</v>
      </c>
      <c r="C18" t="s">
        <v>200</v>
      </c>
      <c r="D18" t="s">
        <v>398</v>
      </c>
      <c r="E18">
        <v>126</v>
      </c>
      <c r="F18" s="1">
        <v>0.61111110000000002</v>
      </c>
    </row>
    <row r="19" spans="2:6" x14ac:dyDescent="0.25">
      <c r="B19" t="s">
        <v>223</v>
      </c>
      <c r="C19" t="s">
        <v>222</v>
      </c>
      <c r="D19" t="s">
        <v>398</v>
      </c>
      <c r="E19">
        <v>282</v>
      </c>
      <c r="F19" s="1">
        <v>0.92198579999999997</v>
      </c>
    </row>
    <row r="20" spans="2:6" x14ac:dyDescent="0.25">
      <c r="B20" t="s">
        <v>237</v>
      </c>
      <c r="C20" t="s">
        <v>236</v>
      </c>
      <c r="D20" t="s">
        <v>398</v>
      </c>
      <c r="E20">
        <v>361</v>
      </c>
      <c r="F20" s="1">
        <v>0.80609419999999998</v>
      </c>
    </row>
    <row r="21" spans="2:6" x14ac:dyDescent="0.25">
      <c r="B21" t="s">
        <v>239</v>
      </c>
      <c r="C21" t="s">
        <v>238</v>
      </c>
      <c r="D21" t="s">
        <v>398</v>
      </c>
      <c r="E21">
        <v>413</v>
      </c>
      <c r="F21" s="1">
        <v>0.82808720000000002</v>
      </c>
    </row>
    <row r="22" spans="2:6" x14ac:dyDescent="0.25">
      <c r="B22" t="s">
        <v>29</v>
      </c>
      <c r="C22" t="s">
        <v>28</v>
      </c>
      <c r="D22" t="s">
        <v>385</v>
      </c>
      <c r="E22">
        <v>234</v>
      </c>
      <c r="F22" s="1">
        <v>0.69230769999999997</v>
      </c>
    </row>
    <row r="23" spans="2:6" x14ac:dyDescent="0.25">
      <c r="B23" t="s">
        <v>43</v>
      </c>
      <c r="C23" t="s">
        <v>42</v>
      </c>
      <c r="D23" t="s">
        <v>385</v>
      </c>
      <c r="E23">
        <v>385</v>
      </c>
      <c r="F23" s="1">
        <v>0.78441559999999999</v>
      </c>
    </row>
    <row r="24" spans="2:6" x14ac:dyDescent="0.25">
      <c r="B24" t="s">
        <v>77</v>
      </c>
      <c r="C24" t="s">
        <v>76</v>
      </c>
      <c r="D24" t="s">
        <v>385</v>
      </c>
      <c r="E24">
        <v>187</v>
      </c>
      <c r="F24" s="1">
        <v>0.66310159999999996</v>
      </c>
    </row>
    <row r="25" spans="2:6" x14ac:dyDescent="0.25">
      <c r="B25" t="s">
        <v>73</v>
      </c>
      <c r="C25" t="s">
        <v>72</v>
      </c>
      <c r="D25" t="s">
        <v>385</v>
      </c>
      <c r="E25">
        <v>380</v>
      </c>
      <c r="F25" s="1">
        <v>0.86842109999999995</v>
      </c>
    </row>
    <row r="26" spans="2:6" x14ac:dyDescent="0.25">
      <c r="B26" t="s">
        <v>107</v>
      </c>
      <c r="C26" t="s">
        <v>106</v>
      </c>
      <c r="D26" t="s">
        <v>385</v>
      </c>
      <c r="E26">
        <v>67</v>
      </c>
      <c r="F26" s="1">
        <v>0.71641790000000005</v>
      </c>
    </row>
    <row r="27" spans="2:6" x14ac:dyDescent="0.25">
      <c r="B27" t="s">
        <v>137</v>
      </c>
      <c r="C27" t="s">
        <v>136</v>
      </c>
      <c r="D27" t="s">
        <v>385</v>
      </c>
      <c r="E27">
        <v>600</v>
      </c>
      <c r="F27" s="1">
        <v>0.83833329999999995</v>
      </c>
    </row>
    <row r="28" spans="2:6" x14ac:dyDescent="0.25">
      <c r="B28" t="s">
        <v>139</v>
      </c>
      <c r="C28" t="s">
        <v>138</v>
      </c>
      <c r="D28" t="s">
        <v>385</v>
      </c>
      <c r="E28">
        <v>101</v>
      </c>
      <c r="F28" s="1">
        <v>0.81188119999999997</v>
      </c>
    </row>
    <row r="29" spans="2:6" x14ac:dyDescent="0.25">
      <c r="B29" t="s">
        <v>143</v>
      </c>
      <c r="C29" t="s">
        <v>142</v>
      </c>
      <c r="D29" t="s">
        <v>385</v>
      </c>
      <c r="E29">
        <v>435</v>
      </c>
      <c r="F29" s="1">
        <v>0.72643679999999999</v>
      </c>
    </row>
    <row r="30" spans="2:6" x14ac:dyDescent="0.25">
      <c r="B30" t="s">
        <v>153</v>
      </c>
      <c r="C30" t="s">
        <v>152</v>
      </c>
      <c r="D30" t="s">
        <v>385</v>
      </c>
      <c r="E30">
        <v>245</v>
      </c>
      <c r="F30" s="1">
        <v>0.91020409999999996</v>
      </c>
    </row>
    <row r="31" spans="2:6" x14ac:dyDescent="0.25">
      <c r="B31" t="s">
        <v>169</v>
      </c>
      <c r="C31" t="s">
        <v>168</v>
      </c>
      <c r="D31" t="s">
        <v>385</v>
      </c>
      <c r="E31">
        <v>28</v>
      </c>
      <c r="F31" s="1">
        <v>0.60714290000000004</v>
      </c>
    </row>
    <row r="32" spans="2:6" x14ac:dyDescent="0.25">
      <c r="B32" t="s">
        <v>171</v>
      </c>
      <c r="C32" t="s">
        <v>170</v>
      </c>
      <c r="D32" t="s">
        <v>385</v>
      </c>
      <c r="E32">
        <v>80</v>
      </c>
      <c r="F32" s="1">
        <v>0.9</v>
      </c>
    </row>
    <row r="33" spans="2:6" x14ac:dyDescent="0.25">
      <c r="B33" t="s">
        <v>253</v>
      </c>
      <c r="C33" t="s">
        <v>252</v>
      </c>
      <c r="D33" t="s">
        <v>385</v>
      </c>
      <c r="E33">
        <v>166</v>
      </c>
      <c r="F33" s="1">
        <v>0.90963859999999996</v>
      </c>
    </row>
    <row r="34" spans="2:6" x14ac:dyDescent="0.25">
      <c r="B34" t="s">
        <v>255</v>
      </c>
      <c r="C34" t="s">
        <v>254</v>
      </c>
      <c r="D34" t="s">
        <v>385</v>
      </c>
      <c r="E34">
        <v>98</v>
      </c>
      <c r="F34" s="1">
        <v>0.74489799999999995</v>
      </c>
    </row>
    <row r="35" spans="2:6" x14ac:dyDescent="0.25">
      <c r="B35" t="s">
        <v>35</v>
      </c>
      <c r="C35" t="s">
        <v>34</v>
      </c>
      <c r="D35" t="s">
        <v>387</v>
      </c>
      <c r="E35">
        <v>74</v>
      </c>
      <c r="F35" s="1">
        <v>0.82432430000000001</v>
      </c>
    </row>
    <row r="36" spans="2:6" x14ac:dyDescent="0.25">
      <c r="B36" t="s">
        <v>49</v>
      </c>
      <c r="C36" t="s">
        <v>48</v>
      </c>
      <c r="D36" t="s">
        <v>387</v>
      </c>
      <c r="E36">
        <v>66</v>
      </c>
      <c r="F36" s="1">
        <v>0.1969697</v>
      </c>
    </row>
    <row r="37" spans="2:6" x14ac:dyDescent="0.25">
      <c r="B37" t="s">
        <v>127</v>
      </c>
      <c r="C37" t="s">
        <v>126</v>
      </c>
      <c r="D37" t="s">
        <v>387</v>
      </c>
      <c r="E37">
        <v>413</v>
      </c>
      <c r="F37" s="1">
        <v>0.87167070000000002</v>
      </c>
    </row>
    <row r="38" spans="2:6" x14ac:dyDescent="0.25">
      <c r="B38" t="s">
        <v>157</v>
      </c>
      <c r="C38" t="s">
        <v>156</v>
      </c>
      <c r="D38" t="s">
        <v>387</v>
      </c>
      <c r="E38">
        <v>555</v>
      </c>
      <c r="F38" s="1">
        <v>0.8954955</v>
      </c>
    </row>
    <row r="39" spans="2:6" x14ac:dyDescent="0.25">
      <c r="B39" t="s">
        <v>215</v>
      </c>
      <c r="C39" t="s">
        <v>214</v>
      </c>
      <c r="D39" t="s">
        <v>387</v>
      </c>
      <c r="E39">
        <v>353</v>
      </c>
      <c r="F39" s="1">
        <v>0.78470249999999997</v>
      </c>
    </row>
    <row r="40" spans="2:6" x14ac:dyDescent="0.25">
      <c r="B40" t="s">
        <v>219</v>
      </c>
      <c r="C40" t="s">
        <v>218</v>
      </c>
      <c r="D40" t="s">
        <v>387</v>
      </c>
      <c r="E40">
        <v>53</v>
      </c>
      <c r="F40" s="1">
        <v>0.81132079999999995</v>
      </c>
    </row>
    <row r="41" spans="2:6" x14ac:dyDescent="0.25">
      <c r="B41" t="s">
        <v>263</v>
      </c>
      <c r="C41" t="s">
        <v>262</v>
      </c>
      <c r="D41" t="s">
        <v>387</v>
      </c>
      <c r="E41">
        <v>179</v>
      </c>
      <c r="F41" s="1">
        <v>0.94972069999999997</v>
      </c>
    </row>
    <row r="42" spans="2:6" x14ac:dyDescent="0.25">
      <c r="B42" t="s">
        <v>101</v>
      </c>
      <c r="C42" t="s">
        <v>100</v>
      </c>
      <c r="D42" t="s">
        <v>397</v>
      </c>
      <c r="E42">
        <v>376</v>
      </c>
      <c r="F42" s="1">
        <v>0.92021269999999999</v>
      </c>
    </row>
    <row r="43" spans="2:6" x14ac:dyDescent="0.25">
      <c r="B43" t="s">
        <v>159</v>
      </c>
      <c r="C43" t="s">
        <v>158</v>
      </c>
      <c r="D43" t="s">
        <v>397</v>
      </c>
      <c r="E43">
        <v>242</v>
      </c>
      <c r="F43" s="1">
        <v>0.95454539999999999</v>
      </c>
    </row>
    <row r="44" spans="2:6" x14ac:dyDescent="0.25">
      <c r="B44" t="s">
        <v>267</v>
      </c>
      <c r="C44" t="s">
        <v>266</v>
      </c>
      <c r="D44" t="s">
        <v>397</v>
      </c>
      <c r="E44">
        <v>398</v>
      </c>
      <c r="F44" s="1">
        <v>0.95477380000000001</v>
      </c>
    </row>
    <row r="45" spans="2:6" x14ac:dyDescent="0.25">
      <c r="B45" t="s">
        <v>59</v>
      </c>
      <c r="C45" t="s">
        <v>58</v>
      </c>
      <c r="D45" t="s">
        <v>392</v>
      </c>
      <c r="E45">
        <v>134</v>
      </c>
      <c r="F45" s="1">
        <v>0.76865669999999997</v>
      </c>
    </row>
    <row r="46" spans="2:6" x14ac:dyDescent="0.25">
      <c r="B46" t="s">
        <v>69</v>
      </c>
      <c r="C46" t="s">
        <v>68</v>
      </c>
      <c r="D46" t="s">
        <v>392</v>
      </c>
      <c r="E46">
        <v>427</v>
      </c>
      <c r="F46" s="1">
        <v>0.57142859999999995</v>
      </c>
    </row>
    <row r="47" spans="2:6" x14ac:dyDescent="0.25">
      <c r="B47" t="s">
        <v>125</v>
      </c>
      <c r="C47" t="s">
        <v>124</v>
      </c>
      <c r="D47" t="s">
        <v>392</v>
      </c>
      <c r="E47">
        <v>223</v>
      </c>
      <c r="F47" s="1">
        <v>0.55605380000000004</v>
      </c>
    </row>
    <row r="48" spans="2:6" x14ac:dyDescent="0.25">
      <c r="B48" t="s">
        <v>129</v>
      </c>
      <c r="C48" t="s">
        <v>128</v>
      </c>
      <c r="D48" t="s">
        <v>392</v>
      </c>
      <c r="E48">
        <v>224</v>
      </c>
      <c r="F48" s="1">
        <v>0.50446429999999998</v>
      </c>
    </row>
    <row r="49" spans="2:6" x14ac:dyDescent="0.25">
      <c r="B49" t="s">
        <v>33</v>
      </c>
      <c r="C49" t="s">
        <v>32</v>
      </c>
      <c r="D49" t="s">
        <v>386</v>
      </c>
      <c r="E49">
        <v>199</v>
      </c>
      <c r="F49" s="1">
        <v>0.89949749999999995</v>
      </c>
    </row>
    <row r="50" spans="2:6" x14ac:dyDescent="0.25">
      <c r="B50" t="s">
        <v>71</v>
      </c>
      <c r="C50" t="s">
        <v>70</v>
      </c>
      <c r="D50" t="s">
        <v>386</v>
      </c>
      <c r="E50">
        <v>362</v>
      </c>
      <c r="F50" s="1">
        <v>0.97237569999999995</v>
      </c>
    </row>
    <row r="51" spans="2:6" x14ac:dyDescent="0.25">
      <c r="B51" t="s">
        <v>115</v>
      </c>
      <c r="C51" t="s">
        <v>114</v>
      </c>
      <c r="D51" t="s">
        <v>386</v>
      </c>
      <c r="E51">
        <v>204</v>
      </c>
      <c r="F51" s="1">
        <v>0.92156859999999996</v>
      </c>
    </row>
    <row r="52" spans="2:6" x14ac:dyDescent="0.25">
      <c r="B52" t="s">
        <v>241</v>
      </c>
      <c r="C52" t="s">
        <v>240</v>
      </c>
      <c r="D52" t="s">
        <v>386</v>
      </c>
      <c r="E52">
        <v>110</v>
      </c>
      <c r="F52" s="1">
        <v>0.91818180000000005</v>
      </c>
    </row>
    <row r="53" spans="2:6" x14ac:dyDescent="0.25">
      <c r="B53" t="s">
        <v>149</v>
      </c>
      <c r="C53" t="s">
        <v>148</v>
      </c>
      <c r="D53" t="s">
        <v>399</v>
      </c>
      <c r="E53">
        <v>27</v>
      </c>
      <c r="F53" s="1">
        <v>0.66666669999999995</v>
      </c>
    </row>
    <row r="54" spans="2:6" x14ac:dyDescent="0.25">
      <c r="B54" t="s">
        <v>181</v>
      </c>
      <c r="C54" t="s">
        <v>180</v>
      </c>
      <c r="D54" t="s">
        <v>399</v>
      </c>
      <c r="E54">
        <v>962</v>
      </c>
      <c r="F54" s="1">
        <v>0.82016630000000001</v>
      </c>
    </row>
    <row r="55" spans="2:6" x14ac:dyDescent="0.25">
      <c r="B55" t="s">
        <v>185</v>
      </c>
      <c r="C55" t="s">
        <v>184</v>
      </c>
      <c r="D55" t="s">
        <v>399</v>
      </c>
      <c r="E55">
        <v>19</v>
      </c>
      <c r="F55" s="1">
        <v>0.78947369999999994</v>
      </c>
    </row>
    <row r="56" spans="2:6" x14ac:dyDescent="0.25">
      <c r="B56" t="s">
        <v>225</v>
      </c>
      <c r="C56" t="s">
        <v>224</v>
      </c>
      <c r="D56" t="s">
        <v>399</v>
      </c>
      <c r="E56">
        <v>32</v>
      </c>
      <c r="F56" s="1">
        <v>0.375</v>
      </c>
    </row>
    <row r="57" spans="2:6" x14ac:dyDescent="0.25">
      <c r="B57" t="s">
        <v>257</v>
      </c>
      <c r="C57" t="s">
        <v>256</v>
      </c>
      <c r="D57" t="s">
        <v>399</v>
      </c>
      <c r="E57">
        <v>22</v>
      </c>
      <c r="F57" s="1">
        <v>0.86363639999999997</v>
      </c>
    </row>
    <row r="58" spans="2:6" x14ac:dyDescent="0.25">
      <c r="B58" t="s">
        <v>17</v>
      </c>
      <c r="C58" t="s">
        <v>16</v>
      </c>
      <c r="D58" t="s">
        <v>383</v>
      </c>
      <c r="E58">
        <v>116</v>
      </c>
      <c r="F58" s="1">
        <v>0.90517239999999999</v>
      </c>
    </row>
    <row r="59" spans="2:6" x14ac:dyDescent="0.25">
      <c r="B59" t="s">
        <v>25</v>
      </c>
      <c r="C59" t="s">
        <v>24</v>
      </c>
      <c r="D59" t="s">
        <v>383</v>
      </c>
      <c r="E59">
        <v>178</v>
      </c>
      <c r="F59" s="1">
        <v>0.79213480000000003</v>
      </c>
    </row>
    <row r="60" spans="2:6" x14ac:dyDescent="0.25">
      <c r="B60" t="s">
        <v>99</v>
      </c>
      <c r="C60" t="s">
        <v>98</v>
      </c>
      <c r="D60" t="s">
        <v>383</v>
      </c>
      <c r="E60">
        <v>36</v>
      </c>
      <c r="F60" s="1">
        <v>0.66666669999999995</v>
      </c>
    </row>
    <row r="61" spans="2:6" x14ac:dyDescent="0.25">
      <c r="B61" t="s">
        <v>55</v>
      </c>
      <c r="C61" t="s">
        <v>54</v>
      </c>
      <c r="D61" t="s">
        <v>391</v>
      </c>
      <c r="E61">
        <v>75</v>
      </c>
      <c r="F61" s="1">
        <v>0.54666669999999995</v>
      </c>
    </row>
    <row r="62" spans="2:6" x14ac:dyDescent="0.25">
      <c r="B62" t="s">
        <v>83</v>
      </c>
      <c r="C62" t="s">
        <v>82</v>
      </c>
      <c r="D62" t="s">
        <v>391</v>
      </c>
      <c r="E62">
        <v>47</v>
      </c>
      <c r="F62" s="1">
        <v>0.78723410000000005</v>
      </c>
    </row>
    <row r="63" spans="2:6" x14ac:dyDescent="0.25">
      <c r="B63" t="s">
        <v>141</v>
      </c>
      <c r="C63" t="s">
        <v>140</v>
      </c>
      <c r="D63" t="s">
        <v>391</v>
      </c>
      <c r="E63">
        <v>574</v>
      </c>
      <c r="F63" s="1">
        <v>0.84843210000000002</v>
      </c>
    </row>
    <row r="64" spans="2:6" x14ac:dyDescent="0.25">
      <c r="B64" t="s">
        <v>147</v>
      </c>
      <c r="C64" t="s">
        <v>146</v>
      </c>
      <c r="D64" t="s">
        <v>391</v>
      </c>
      <c r="E64">
        <v>120</v>
      </c>
      <c r="F64" s="1">
        <v>0.69166669999999997</v>
      </c>
    </row>
    <row r="65" spans="2:6" x14ac:dyDescent="0.25">
      <c r="B65" t="s">
        <v>151</v>
      </c>
      <c r="C65" t="s">
        <v>150</v>
      </c>
      <c r="D65" t="s">
        <v>391</v>
      </c>
      <c r="E65">
        <v>158</v>
      </c>
      <c r="F65" s="1">
        <v>0.79746839999999997</v>
      </c>
    </row>
    <row r="66" spans="2:6" x14ac:dyDescent="0.25">
      <c r="B66" t="s">
        <v>161</v>
      </c>
      <c r="C66" t="s">
        <v>160</v>
      </c>
      <c r="D66" t="s">
        <v>391</v>
      </c>
      <c r="E66">
        <v>124</v>
      </c>
      <c r="F66" s="1">
        <v>0.74193549999999997</v>
      </c>
    </row>
    <row r="67" spans="2:6" x14ac:dyDescent="0.25">
      <c r="B67" t="s">
        <v>207</v>
      </c>
      <c r="C67" t="s">
        <v>206</v>
      </c>
      <c r="D67" t="s">
        <v>391</v>
      </c>
      <c r="E67">
        <v>310</v>
      </c>
      <c r="F67" s="1">
        <v>0.61290319999999998</v>
      </c>
    </row>
    <row r="68" spans="2:6" x14ac:dyDescent="0.25">
      <c r="B68" t="s">
        <v>209</v>
      </c>
      <c r="C68" t="s">
        <v>208</v>
      </c>
      <c r="D68" t="s">
        <v>391</v>
      </c>
      <c r="E68">
        <v>472</v>
      </c>
      <c r="F68" s="1">
        <v>0.93432210000000004</v>
      </c>
    </row>
    <row r="69" spans="2:6" x14ac:dyDescent="0.25">
      <c r="B69" t="s">
        <v>177</v>
      </c>
      <c r="C69" t="s">
        <v>176</v>
      </c>
      <c r="D69" t="s">
        <v>400</v>
      </c>
      <c r="E69">
        <v>283</v>
      </c>
      <c r="F69" s="1">
        <v>0.91519430000000002</v>
      </c>
    </row>
    <row r="70" spans="2:6" x14ac:dyDescent="0.25">
      <c r="B70" t="s">
        <v>179</v>
      </c>
      <c r="C70" t="s">
        <v>178</v>
      </c>
      <c r="D70" t="s">
        <v>400</v>
      </c>
      <c r="E70">
        <v>318</v>
      </c>
      <c r="F70" s="1">
        <v>0.672956</v>
      </c>
    </row>
    <row r="71" spans="2:6" x14ac:dyDescent="0.25">
      <c r="B71" t="s">
        <v>221</v>
      </c>
      <c r="C71" t="s">
        <v>220</v>
      </c>
      <c r="D71" t="s">
        <v>400</v>
      </c>
      <c r="E71">
        <v>142</v>
      </c>
      <c r="F71" s="1">
        <v>0.82394369999999995</v>
      </c>
    </row>
    <row r="72" spans="2:6" x14ac:dyDescent="0.25">
      <c r="B72" t="s">
        <v>245</v>
      </c>
      <c r="C72" t="s">
        <v>244</v>
      </c>
      <c r="D72" t="s">
        <v>400</v>
      </c>
      <c r="E72">
        <v>353</v>
      </c>
      <c r="F72" s="1">
        <v>0.82152970000000003</v>
      </c>
    </row>
    <row r="73" spans="2:6" x14ac:dyDescent="0.25">
      <c r="B73" t="s">
        <v>45</v>
      </c>
      <c r="C73" t="s">
        <v>44</v>
      </c>
      <c r="D73" t="s">
        <v>389</v>
      </c>
      <c r="E73">
        <v>105</v>
      </c>
      <c r="F73" s="1">
        <v>0.8</v>
      </c>
    </row>
    <row r="74" spans="2:6" x14ac:dyDescent="0.25">
      <c r="B74" t="s">
        <v>57</v>
      </c>
      <c r="C74" t="s">
        <v>56</v>
      </c>
      <c r="D74" t="s">
        <v>389</v>
      </c>
      <c r="E74">
        <v>20</v>
      </c>
      <c r="F74" s="1">
        <v>0.5</v>
      </c>
    </row>
    <row r="75" spans="2:6" x14ac:dyDescent="0.25">
      <c r="B75" t="s">
        <v>79</v>
      </c>
      <c r="C75" t="s">
        <v>78</v>
      </c>
      <c r="D75" t="s">
        <v>389</v>
      </c>
      <c r="E75">
        <v>115</v>
      </c>
      <c r="F75" s="1">
        <v>0.71304350000000005</v>
      </c>
    </row>
    <row r="76" spans="2:6" x14ac:dyDescent="0.25">
      <c r="B76" t="s">
        <v>97</v>
      </c>
      <c r="C76" t="s">
        <v>96</v>
      </c>
      <c r="D76" t="s">
        <v>389</v>
      </c>
      <c r="E76">
        <v>62</v>
      </c>
      <c r="F76" s="1">
        <v>0.85483869999999995</v>
      </c>
    </row>
    <row r="77" spans="2:6" x14ac:dyDescent="0.25">
      <c r="B77" t="s">
        <v>103</v>
      </c>
      <c r="C77" t="s">
        <v>102</v>
      </c>
      <c r="D77" t="s">
        <v>389</v>
      </c>
      <c r="E77">
        <v>353</v>
      </c>
      <c r="F77" s="1">
        <v>0.87818689999999999</v>
      </c>
    </row>
    <row r="78" spans="2:6" x14ac:dyDescent="0.25">
      <c r="B78" t="s">
        <v>113</v>
      </c>
      <c r="C78" t="s">
        <v>112</v>
      </c>
      <c r="D78" t="s">
        <v>389</v>
      </c>
      <c r="E78">
        <v>121</v>
      </c>
      <c r="F78" s="1">
        <v>0.84297520000000004</v>
      </c>
    </row>
    <row r="79" spans="2:6" x14ac:dyDescent="0.25">
      <c r="B79" t="s">
        <v>123</v>
      </c>
      <c r="C79" t="s">
        <v>122</v>
      </c>
      <c r="D79" t="s">
        <v>389</v>
      </c>
      <c r="E79">
        <v>164</v>
      </c>
      <c r="F79" s="1">
        <v>0.71951220000000005</v>
      </c>
    </row>
    <row r="80" spans="2:6" x14ac:dyDescent="0.25">
      <c r="B80" t="s">
        <v>183</v>
      </c>
      <c r="C80" t="s">
        <v>182</v>
      </c>
      <c r="D80" t="s">
        <v>389</v>
      </c>
      <c r="E80">
        <v>75</v>
      </c>
      <c r="F80" s="1">
        <v>0.73333329999999997</v>
      </c>
    </row>
    <row r="81" spans="2:6" x14ac:dyDescent="0.25">
      <c r="B81" t="s">
        <v>213</v>
      </c>
      <c r="C81" t="s">
        <v>212</v>
      </c>
      <c r="D81" t="s">
        <v>389</v>
      </c>
      <c r="E81">
        <v>280</v>
      </c>
      <c r="F81" s="1">
        <v>0.41071429999999998</v>
      </c>
    </row>
    <row r="82" spans="2:6" x14ac:dyDescent="0.25">
      <c r="B82" t="s">
        <v>87</v>
      </c>
      <c r="C82" t="s">
        <v>86</v>
      </c>
      <c r="D82" t="s">
        <v>395</v>
      </c>
      <c r="E82">
        <v>277</v>
      </c>
      <c r="F82" s="1">
        <v>0.63537909999999997</v>
      </c>
    </row>
    <row r="83" spans="2:6" x14ac:dyDescent="0.25">
      <c r="B83" t="s">
        <v>145</v>
      </c>
      <c r="C83" t="s">
        <v>144</v>
      </c>
      <c r="D83" t="s">
        <v>395</v>
      </c>
      <c r="E83">
        <v>543</v>
      </c>
      <c r="F83" s="1">
        <v>0.95764269999999996</v>
      </c>
    </row>
    <row r="84" spans="2:6" x14ac:dyDescent="0.25">
      <c r="B84" t="s">
        <v>191</v>
      </c>
      <c r="C84" t="s">
        <v>190</v>
      </c>
      <c r="D84" t="s">
        <v>395</v>
      </c>
      <c r="E84">
        <v>254</v>
      </c>
      <c r="F84" s="1">
        <v>0.93700779999999995</v>
      </c>
    </row>
    <row r="85" spans="2:6" x14ac:dyDescent="0.25">
      <c r="B85" t="s">
        <v>195</v>
      </c>
      <c r="C85" t="s">
        <v>194</v>
      </c>
      <c r="D85" t="s">
        <v>395</v>
      </c>
      <c r="E85">
        <v>125</v>
      </c>
      <c r="F85" s="1">
        <v>0.97599999999999998</v>
      </c>
    </row>
    <row r="86" spans="2:6" x14ac:dyDescent="0.25">
      <c r="B86" t="s">
        <v>205</v>
      </c>
      <c r="C86" t="s">
        <v>204</v>
      </c>
      <c r="D86" t="s">
        <v>395</v>
      </c>
      <c r="E86">
        <v>338</v>
      </c>
      <c r="F86" s="1">
        <v>0.92899410000000004</v>
      </c>
    </row>
    <row r="87" spans="2:6" x14ac:dyDescent="0.25">
      <c r="B87" t="s">
        <v>231</v>
      </c>
      <c r="C87" t="s">
        <v>230</v>
      </c>
      <c r="D87" t="s">
        <v>395</v>
      </c>
      <c r="E87">
        <v>81</v>
      </c>
      <c r="F87" s="1">
        <v>0.91358019999999995</v>
      </c>
    </row>
    <row r="88" spans="2:6" x14ac:dyDescent="0.25">
      <c r="B88" t="s">
        <v>91</v>
      </c>
      <c r="C88" t="s">
        <v>90</v>
      </c>
      <c r="D88" t="s">
        <v>396</v>
      </c>
      <c r="E88">
        <v>315</v>
      </c>
      <c r="F88" s="1">
        <v>0.51746029999999998</v>
      </c>
    </row>
    <row r="89" spans="2:6" x14ac:dyDescent="0.25">
      <c r="B89" t="s">
        <v>111</v>
      </c>
      <c r="C89" t="s">
        <v>110</v>
      </c>
      <c r="D89" t="s">
        <v>396</v>
      </c>
      <c r="E89">
        <v>257</v>
      </c>
      <c r="F89" s="1">
        <v>0.68871590000000005</v>
      </c>
    </row>
    <row r="90" spans="2:6" x14ac:dyDescent="0.25">
      <c r="B90" t="s">
        <v>119</v>
      </c>
      <c r="C90" t="s">
        <v>118</v>
      </c>
      <c r="D90" t="s">
        <v>396</v>
      </c>
      <c r="E90">
        <v>88</v>
      </c>
      <c r="F90" s="1">
        <v>0.78409090000000004</v>
      </c>
    </row>
    <row r="91" spans="2:6" x14ac:dyDescent="0.25">
      <c r="B91" t="s">
        <v>21</v>
      </c>
      <c r="C91" t="s">
        <v>20</v>
      </c>
      <c r="D91" t="s">
        <v>384</v>
      </c>
      <c r="E91">
        <v>105</v>
      </c>
      <c r="F91" s="1">
        <v>0.91428569999999998</v>
      </c>
    </row>
    <row r="92" spans="2:6" x14ac:dyDescent="0.25">
      <c r="B92" t="s">
        <v>47</v>
      </c>
      <c r="C92" t="s">
        <v>46</v>
      </c>
      <c r="D92" t="s">
        <v>384</v>
      </c>
      <c r="E92">
        <v>146</v>
      </c>
      <c r="F92" s="1">
        <v>0.95890410000000004</v>
      </c>
    </row>
    <row r="93" spans="2:6" x14ac:dyDescent="0.25">
      <c r="B93" t="s">
        <v>61</v>
      </c>
      <c r="C93" t="s">
        <v>60</v>
      </c>
      <c r="D93" t="s">
        <v>384</v>
      </c>
      <c r="E93">
        <v>237</v>
      </c>
      <c r="F93" s="1">
        <v>0.84810129999999995</v>
      </c>
    </row>
    <row r="94" spans="2:6" x14ac:dyDescent="0.25">
      <c r="B94" t="s">
        <v>173</v>
      </c>
      <c r="C94" t="s">
        <v>172</v>
      </c>
      <c r="D94" t="s">
        <v>384</v>
      </c>
      <c r="E94">
        <v>151</v>
      </c>
      <c r="F94" s="1">
        <v>0.92052979999999995</v>
      </c>
    </row>
    <row r="95" spans="2:6" x14ac:dyDescent="0.25">
      <c r="B95" t="s">
        <v>199</v>
      </c>
      <c r="C95" t="s">
        <v>198</v>
      </c>
      <c r="D95" t="s">
        <v>384</v>
      </c>
      <c r="E95">
        <v>364</v>
      </c>
      <c r="F95" s="1">
        <v>0.78021980000000002</v>
      </c>
    </row>
    <row r="96" spans="2:6" x14ac:dyDescent="0.25">
      <c r="B96" t="s">
        <v>13</v>
      </c>
      <c r="C96" t="s">
        <v>12</v>
      </c>
      <c r="D96" t="s">
        <v>382</v>
      </c>
      <c r="E96">
        <v>188</v>
      </c>
      <c r="F96" s="1">
        <v>0.89361699999999999</v>
      </c>
    </row>
    <row r="97" spans="2:6" x14ac:dyDescent="0.25">
      <c r="B97" t="s">
        <v>75</v>
      </c>
      <c r="C97" t="s">
        <v>74</v>
      </c>
      <c r="D97" t="s">
        <v>382</v>
      </c>
      <c r="E97">
        <v>217</v>
      </c>
      <c r="F97" s="1">
        <v>0.52534559999999997</v>
      </c>
    </row>
    <row r="98" spans="2:6" x14ac:dyDescent="0.25">
      <c r="B98" t="s">
        <v>81</v>
      </c>
      <c r="C98" t="s">
        <v>80</v>
      </c>
      <c r="D98" t="s">
        <v>382</v>
      </c>
      <c r="E98">
        <v>601</v>
      </c>
      <c r="F98" s="1">
        <v>0.93011650000000001</v>
      </c>
    </row>
    <row r="99" spans="2:6" x14ac:dyDescent="0.25">
      <c r="B99" t="s">
        <v>189</v>
      </c>
      <c r="C99" t="s">
        <v>188</v>
      </c>
      <c r="D99" t="s">
        <v>382</v>
      </c>
      <c r="E99">
        <v>135</v>
      </c>
      <c r="F99" s="1">
        <v>0.92592589999999997</v>
      </c>
    </row>
    <row r="100" spans="2:6" x14ac:dyDescent="0.25">
      <c r="B100" t="s">
        <v>217</v>
      </c>
      <c r="C100" t="s">
        <v>216</v>
      </c>
      <c r="D100" t="s">
        <v>382</v>
      </c>
      <c r="E100">
        <v>205</v>
      </c>
      <c r="F100" s="1">
        <v>0.90731709999999999</v>
      </c>
    </row>
    <row r="101" spans="2:6" x14ac:dyDescent="0.25">
      <c r="B101" t="s">
        <v>247</v>
      </c>
      <c r="C101" t="s">
        <v>246</v>
      </c>
      <c r="D101" t="s">
        <v>382</v>
      </c>
      <c r="E101">
        <v>502</v>
      </c>
      <c r="F101" s="1">
        <v>0.90438249999999998</v>
      </c>
    </row>
    <row r="102" spans="2:6" x14ac:dyDescent="0.25">
      <c r="B102" t="s">
        <v>39</v>
      </c>
      <c r="C102" t="s">
        <v>38</v>
      </c>
      <c r="D102" t="s">
        <v>388</v>
      </c>
      <c r="E102">
        <v>173</v>
      </c>
      <c r="F102" s="1">
        <v>0.73410399999999998</v>
      </c>
    </row>
    <row r="103" spans="2:6" x14ac:dyDescent="0.25">
      <c r="B103" t="s">
        <v>89</v>
      </c>
      <c r="C103" t="s">
        <v>88</v>
      </c>
      <c r="D103" t="s">
        <v>388</v>
      </c>
      <c r="E103">
        <v>143</v>
      </c>
      <c r="F103" s="1">
        <v>0.68531470000000005</v>
      </c>
    </row>
    <row r="104" spans="2:6" x14ac:dyDescent="0.25">
      <c r="B104" t="s">
        <v>165</v>
      </c>
      <c r="C104" t="s">
        <v>164</v>
      </c>
      <c r="D104" t="s">
        <v>388</v>
      </c>
      <c r="E104">
        <v>400</v>
      </c>
      <c r="F104" s="1">
        <v>0.755</v>
      </c>
    </row>
    <row r="105" spans="2:6" x14ac:dyDescent="0.25">
      <c r="B105" t="s">
        <v>175</v>
      </c>
      <c r="C105" t="s">
        <v>174</v>
      </c>
      <c r="D105" t="s">
        <v>388</v>
      </c>
      <c r="E105">
        <v>214</v>
      </c>
      <c r="F105" s="1">
        <v>0.8598131</v>
      </c>
    </row>
    <row r="106" spans="2:6" x14ac:dyDescent="0.25">
      <c r="B106" t="s">
        <v>63</v>
      </c>
      <c r="C106" t="s">
        <v>62</v>
      </c>
      <c r="D106" t="s">
        <v>393</v>
      </c>
      <c r="E106">
        <v>125</v>
      </c>
      <c r="F106" s="1">
        <v>0.92800000000000005</v>
      </c>
    </row>
    <row r="107" spans="2:6" x14ac:dyDescent="0.25">
      <c r="B107" t="s">
        <v>93</v>
      </c>
      <c r="C107" t="s">
        <v>92</v>
      </c>
      <c r="D107" t="s">
        <v>393</v>
      </c>
      <c r="E107">
        <v>247</v>
      </c>
      <c r="F107" s="1">
        <v>0.89068820000000004</v>
      </c>
    </row>
    <row r="108" spans="2:6" x14ac:dyDescent="0.25">
      <c r="B108" t="s">
        <v>105</v>
      </c>
      <c r="C108" t="s">
        <v>104</v>
      </c>
      <c r="D108" t="s">
        <v>393</v>
      </c>
      <c r="E108">
        <v>74</v>
      </c>
      <c r="F108" s="1">
        <v>0.79729729999999999</v>
      </c>
    </row>
    <row r="109" spans="2:6" x14ac:dyDescent="0.25">
      <c r="B109" t="s">
        <v>167</v>
      </c>
      <c r="C109" t="s">
        <v>166</v>
      </c>
      <c r="D109" t="s">
        <v>393</v>
      </c>
      <c r="E109">
        <v>313</v>
      </c>
      <c r="F109" s="1">
        <v>0.73162939999999999</v>
      </c>
    </row>
    <row r="110" spans="2:6" x14ac:dyDescent="0.25">
      <c r="B110" t="s">
        <v>227</v>
      </c>
      <c r="C110" t="s">
        <v>226</v>
      </c>
      <c r="D110" t="s">
        <v>393</v>
      </c>
      <c r="E110">
        <v>353</v>
      </c>
      <c r="F110" s="1">
        <v>0.92351280000000002</v>
      </c>
    </row>
    <row r="111" spans="2:6" x14ac:dyDescent="0.25">
      <c r="B111" t="s">
        <v>235</v>
      </c>
      <c r="C111" t="s">
        <v>234</v>
      </c>
      <c r="D111" t="s">
        <v>393</v>
      </c>
      <c r="E111">
        <v>424</v>
      </c>
      <c r="F111" s="1">
        <v>0.95283019999999996</v>
      </c>
    </row>
    <row r="112" spans="2:6" x14ac:dyDescent="0.25">
      <c r="B112" t="s">
        <v>65</v>
      </c>
      <c r="C112" t="s">
        <v>64</v>
      </c>
      <c r="D112" t="s">
        <v>394</v>
      </c>
      <c r="E112">
        <v>170</v>
      </c>
      <c r="F112" s="1">
        <v>0.88823529999999995</v>
      </c>
    </row>
    <row r="113" spans="2:6" x14ac:dyDescent="0.25">
      <c r="B113" t="s">
        <v>85</v>
      </c>
      <c r="C113" t="s">
        <v>84</v>
      </c>
      <c r="D113" t="s">
        <v>394</v>
      </c>
      <c r="E113">
        <v>74</v>
      </c>
      <c r="F113" s="1">
        <v>0.77027029999999996</v>
      </c>
    </row>
    <row r="114" spans="2:6" x14ac:dyDescent="0.25">
      <c r="B114" t="s">
        <v>187</v>
      </c>
      <c r="C114" t="s">
        <v>186</v>
      </c>
      <c r="D114" t="s">
        <v>394</v>
      </c>
      <c r="E114">
        <v>13</v>
      </c>
      <c r="F114" s="1">
        <v>0.76923079999999999</v>
      </c>
    </row>
    <row r="115" spans="2:6" x14ac:dyDescent="0.25">
      <c r="B115" t="s">
        <v>193</v>
      </c>
      <c r="C115" t="s">
        <v>192</v>
      </c>
      <c r="D115" t="s">
        <v>394</v>
      </c>
      <c r="E115">
        <v>222</v>
      </c>
      <c r="F115" s="1">
        <v>0.88738740000000005</v>
      </c>
    </row>
    <row r="116" spans="2:6" x14ac:dyDescent="0.25">
      <c r="B116" t="s">
        <v>197</v>
      </c>
      <c r="C116" t="s">
        <v>196</v>
      </c>
      <c r="D116" t="s">
        <v>394</v>
      </c>
      <c r="E116">
        <v>222</v>
      </c>
      <c r="F116" s="1">
        <v>0.94594590000000001</v>
      </c>
    </row>
    <row r="117" spans="2:6" x14ac:dyDescent="0.25">
      <c r="B117" t="s">
        <v>203</v>
      </c>
      <c r="C117" t="s">
        <v>202</v>
      </c>
      <c r="D117" t="s">
        <v>394</v>
      </c>
      <c r="E117">
        <v>290</v>
      </c>
      <c r="F117" s="1">
        <v>0.93103449999999999</v>
      </c>
    </row>
    <row r="118" spans="2:6" x14ac:dyDescent="0.25">
      <c r="B118" t="s">
        <v>211</v>
      </c>
      <c r="C118" t="s">
        <v>210</v>
      </c>
      <c r="D118" t="s">
        <v>394</v>
      </c>
      <c r="E118">
        <v>113</v>
      </c>
      <c r="F118" s="1">
        <v>0.93805309999999997</v>
      </c>
    </row>
    <row r="119" spans="2:6" x14ac:dyDescent="0.25">
      <c r="B119" t="s">
        <v>229</v>
      </c>
      <c r="C119" t="s">
        <v>228</v>
      </c>
      <c r="D119" t="s">
        <v>394</v>
      </c>
      <c r="E119">
        <v>497</v>
      </c>
      <c r="F119" s="1">
        <v>0.60160959999999997</v>
      </c>
    </row>
    <row r="120" spans="2:6" x14ac:dyDescent="0.25">
      <c r="B120" t="s">
        <v>233</v>
      </c>
      <c r="C120" t="s">
        <v>232</v>
      </c>
      <c r="D120" t="s">
        <v>394</v>
      </c>
      <c r="E120">
        <v>246</v>
      </c>
      <c r="F120" s="1">
        <v>0.77642270000000002</v>
      </c>
    </row>
    <row r="121" spans="2:6" x14ac:dyDescent="0.25">
      <c r="B121" t="s">
        <v>243</v>
      </c>
      <c r="C121" t="s">
        <v>242</v>
      </c>
      <c r="D121" t="s">
        <v>394</v>
      </c>
      <c r="E121">
        <v>382</v>
      </c>
      <c r="F121" s="1">
        <v>0.8324608</v>
      </c>
    </row>
    <row r="122" spans="2:6" x14ac:dyDescent="0.25">
      <c r="B122" t="s">
        <v>249</v>
      </c>
      <c r="C122" t="s">
        <v>248</v>
      </c>
      <c r="D122" t="s">
        <v>394</v>
      </c>
      <c r="E122">
        <v>122</v>
      </c>
      <c r="F122" s="1">
        <v>0.89344259999999998</v>
      </c>
    </row>
    <row r="123" spans="2:6" x14ac:dyDescent="0.25">
      <c r="B123" t="s">
        <v>261</v>
      </c>
      <c r="C123" t="s">
        <v>260</v>
      </c>
      <c r="D123" t="s">
        <v>394</v>
      </c>
      <c r="E123">
        <v>312</v>
      </c>
      <c r="F123" s="1">
        <v>0.89743589999999995</v>
      </c>
    </row>
    <row r="124" spans="2:6" x14ac:dyDescent="0.25">
      <c r="B124" t="s">
        <v>265</v>
      </c>
      <c r="C124" t="s">
        <v>264</v>
      </c>
      <c r="D124" t="s">
        <v>394</v>
      </c>
      <c r="E124">
        <v>91</v>
      </c>
      <c r="F124" s="1">
        <v>0.74725280000000005</v>
      </c>
    </row>
    <row r="125" spans="2:6" x14ac:dyDescent="0.25">
      <c r="B125" t="s">
        <v>9</v>
      </c>
      <c r="C125" t="s">
        <v>8</v>
      </c>
      <c r="D125" t="s">
        <v>381</v>
      </c>
      <c r="E125">
        <v>82</v>
      </c>
      <c r="F125" s="1">
        <v>0.86585369999999995</v>
      </c>
    </row>
    <row r="126" spans="2:6" x14ac:dyDescent="0.25">
      <c r="B126" t="s">
        <v>37</v>
      </c>
      <c r="C126" t="s">
        <v>36</v>
      </c>
      <c r="D126" t="s">
        <v>381</v>
      </c>
      <c r="E126">
        <v>179</v>
      </c>
      <c r="F126" s="1">
        <v>0.87709499999999996</v>
      </c>
    </row>
    <row r="127" spans="2:6" x14ac:dyDescent="0.25">
      <c r="B127" t="s">
        <v>41</v>
      </c>
      <c r="C127" t="s">
        <v>40</v>
      </c>
      <c r="D127" t="s">
        <v>381</v>
      </c>
      <c r="E127">
        <v>200</v>
      </c>
      <c r="F127" s="1">
        <v>0.92</v>
      </c>
    </row>
    <row r="128" spans="2:6" x14ac:dyDescent="0.25">
      <c r="B128" t="s">
        <v>95</v>
      </c>
      <c r="C128" t="s">
        <v>94</v>
      </c>
      <c r="D128" t="s">
        <v>381</v>
      </c>
      <c r="E128">
        <v>92</v>
      </c>
      <c r="F128" s="1">
        <v>0.94565220000000005</v>
      </c>
    </row>
    <row r="129" spans="2:6" x14ac:dyDescent="0.25">
      <c r="B129" t="s">
        <v>117</v>
      </c>
      <c r="C129" t="s">
        <v>116</v>
      </c>
      <c r="D129" t="s">
        <v>381</v>
      </c>
      <c r="E129">
        <v>477</v>
      </c>
      <c r="F129" s="1">
        <v>0.82809219999999994</v>
      </c>
    </row>
    <row r="130" spans="2:6" x14ac:dyDescent="0.25">
      <c r="B130" t="s">
        <v>135</v>
      </c>
      <c r="C130" t="s">
        <v>134</v>
      </c>
      <c r="D130" t="s">
        <v>381</v>
      </c>
      <c r="E130">
        <v>340</v>
      </c>
      <c r="F130" s="1">
        <v>0.92352939999999994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6189FAD148E447B4A3EB28B07FDFDF" ma:contentTypeVersion="6" ma:contentTypeDescription="Create a new document." ma:contentTypeScope="" ma:versionID="ec86e90ec4e58c248fbac97e86b0a2c0">
  <xsd:schema xmlns:xsd="http://www.w3.org/2001/XMLSchema" xmlns:xs="http://www.w3.org/2001/XMLSchema" xmlns:p="http://schemas.microsoft.com/office/2006/metadata/properties" xmlns:ns2="e5b36fba-8b5b-4222-b236-c1393726f291" xmlns:ns3="1cbe8e45-bafa-4c00-bc4c-061bc0b1f786" targetNamespace="http://schemas.microsoft.com/office/2006/metadata/properties" ma:root="true" ma:fieldsID="3a9e73bc4d0b202c84bdf1b1bd6cd99b" ns2:_="" ns3:_="">
    <xsd:import namespace="e5b36fba-8b5b-4222-b236-c1393726f291"/>
    <xsd:import namespace="1cbe8e45-bafa-4c00-bc4c-061bc0b1f7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b36fba-8b5b-4222-b236-c1393726f2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be8e45-bafa-4c00-bc4c-061bc0b1f78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1C92B8-7010-4523-8AF6-3B584A825DB4}">
  <ds:schemaRefs>
    <ds:schemaRef ds:uri="e5b36fba-8b5b-4222-b236-c1393726f291"/>
    <ds:schemaRef ds:uri="1cbe8e45-bafa-4c00-bc4c-061bc0b1f786"/>
    <ds:schemaRef ds:uri="http://schemas.openxmlformats.org/package/2006/metadata/core-properties"/>
    <ds:schemaRef ds:uri="http://purl.org/dc/dcmityp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B452BA0F-5C45-4F14-A8C1-A3D554A057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b36fba-8b5b-4222-b236-c1393726f291"/>
    <ds:schemaRef ds:uri="1cbe8e45-bafa-4c00-bc4c-061bc0b1f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34FF23-DC18-4834-9848-E583FB15F5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Lists</vt:lpstr>
      <vt:lpstr>Cover sheet</vt:lpstr>
      <vt:lpstr>Introduction</vt:lpstr>
      <vt:lpstr>Explanations</vt:lpstr>
      <vt:lpstr>Acknowledgements</vt:lpstr>
      <vt:lpstr>Data_Viewer_England</vt:lpstr>
      <vt:lpstr>Data_Viewer_Wales</vt:lpstr>
      <vt:lpstr>Data Tables - Table of Contents</vt:lpstr>
      <vt:lpstr>PI1_MDT_Trust_Results_ENG</vt:lpstr>
      <vt:lpstr>PI1_MDT_CA_Results_ENG</vt:lpstr>
      <vt:lpstr>PI1_MDT_Results_WALES</vt:lpstr>
      <vt:lpstr>PI2_Trial_Trust_Results_ENG</vt:lpstr>
      <vt:lpstr>PI2_Trial_CA_Results_ENG</vt:lpstr>
      <vt:lpstr>PI3_Biopsy_Trust_Results_ENG</vt:lpstr>
      <vt:lpstr>PI3_Biopsy_CA_Results_ENG</vt:lpstr>
      <vt:lpstr>PI4_RN_Trust_Results_ENG</vt:lpstr>
      <vt:lpstr>PI4_RN_CA_Results_ENG</vt:lpstr>
      <vt:lpstr>PI5_Surgery_Trust_Results_ENG</vt:lpstr>
      <vt:lpstr>PI5_Surgery_CA_Results_ENG</vt:lpstr>
      <vt:lpstr>PI5_Surgery_Results_WALES</vt:lpstr>
      <vt:lpstr>PI6_NSS_Trust_Results_ENG</vt:lpstr>
      <vt:lpstr>PI6_NSS_CA_Results_ENG</vt:lpstr>
      <vt:lpstr>PI7_M1_SACT_Trust_Results_ENG</vt:lpstr>
      <vt:lpstr>PI7_M1_SACT_CA_Results_ENG</vt:lpstr>
      <vt:lpstr>PI7_M1_SACT_Results_WALES</vt:lpstr>
      <vt:lpstr>PI8_SACT_Trust_Results_ENG</vt:lpstr>
      <vt:lpstr>PI8_SACT_CA_Results_ENG</vt:lpstr>
      <vt:lpstr>PI8_SACT_Results_WALES</vt:lpstr>
      <vt:lpstr>Figure 1 (ENG)</vt:lpstr>
      <vt:lpstr>Figure 2 (ENG)</vt:lpstr>
      <vt:lpstr>Figure 3 (ENG)</vt:lpstr>
      <vt:lpstr>Figure 4 (ENG)</vt:lpstr>
      <vt:lpstr>Figure 5 (ENG)</vt:lpstr>
      <vt:lpstr>Figure 6 (ENG)</vt:lpstr>
      <vt:lpstr>Figure 7 (ENG)</vt:lpstr>
      <vt:lpstr>Figure 8 (ENG)</vt:lpstr>
      <vt:lpstr>Figure 9 (WALES)</vt:lpstr>
      <vt:lpstr>Figure 10 (WALES)</vt:lpstr>
      <vt:lpstr>Figure A1 (ENG)</vt:lpstr>
      <vt:lpstr>Figure A2 (WALES)</vt:lpstr>
      <vt:lpstr>Data Quality Trust Level (ENG)</vt:lpstr>
      <vt:lpstr>Data Quality CA Level (ENG)</vt:lpstr>
      <vt:lpstr>Data Quality (WALES)</vt:lpstr>
    </vt:vector>
  </TitlesOfParts>
  <Manager/>
  <Company>Royal College of Surgeons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Mayne</dc:creator>
  <cp:keywords/>
  <dc:description/>
  <cp:lastModifiedBy>Emily Mayne</cp:lastModifiedBy>
  <cp:revision/>
  <dcterms:created xsi:type="dcterms:W3CDTF">2024-08-05T09:50:59Z</dcterms:created>
  <dcterms:modified xsi:type="dcterms:W3CDTF">2024-09-10T14:23:59Z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0x0101002C6189FAD148E447B4A3EB28B07FDFDF</vt:lpwstr>
  </property>
</Properties>
</file>